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ar" state="visible" r:id="rId4"/>
    <sheet sheetId="2" name="Anleitung" state="visible" r:id="rId5"/>
    <sheet sheetId="3" name="Info" state="visible" r:id="rId6"/>
  </sheets>
  <calcPr calcId="171027"/>
</workbook>
</file>

<file path=xl/sharedStrings.xml><?xml version="1.0" encoding="utf-8"?>
<sst xmlns="http://schemas.openxmlformats.org/spreadsheetml/2006/main" count="85" uniqueCount="70">
  <si>
    <t>Inventarliste / Lagerbestand</t>
  </si>
  <si>
    <t>Betrieb:</t>
  </si>
  <si>
    <t>Radwerkstatt Nowak, Leipzig</t>
  </si>
  <si>
    <t>Artikel in der Liste</t>
  </si>
  <si>
    <t>Lagerwert gesamt</t>
  </si>
  <si>
    <t>Stand vom:</t>
  </si>
  <si>
    <t>Nachbestellen</t>
  </si>
  <si>
    <t>Stück gesamt</t>
  </si>
  <si>
    <t>Übersicht nach Kategorie</t>
  </si>
  <si>
    <t>Art.-Nr.</t>
  </si>
  <si>
    <t>Artikel</t>
  </si>
  <si>
    <t>Kategorie</t>
  </si>
  <si>
    <t>Lagerort</t>
  </si>
  <si>
    <t>Bestand</t>
  </si>
  <si>
    <t>Mindestbestand</t>
  </si>
  <si>
    <t>Einkaufspreis</t>
  </si>
  <si>
    <t>Einkaufswert</t>
  </si>
  <si>
    <t>Status</t>
  </si>
  <si>
    <t>Lagerwert</t>
  </si>
  <si>
    <t>E-1001</t>
  </si>
  <si>
    <t>Bremsbeläge Scheibenbremse</t>
  </si>
  <si>
    <t>Ersatzteile</t>
  </si>
  <si>
    <t>Regal A1</t>
  </si>
  <si>
    <t>E-1002</t>
  </si>
  <si>
    <t>Kette 9-fach</t>
  </si>
  <si>
    <t>Regal A2</t>
  </si>
  <si>
    <t>Reifen &amp; Schläuche</t>
  </si>
  <si>
    <t>R-2001</t>
  </si>
  <si>
    <t>Schlauch 28 Zoll</t>
  </si>
  <si>
    <t>Regal B1</t>
  </si>
  <si>
    <t>Pflegemittel</t>
  </si>
  <si>
    <t>R-2002</t>
  </si>
  <si>
    <t>Mantel 28 x 1,75</t>
  </si>
  <si>
    <t>Regal B2</t>
  </si>
  <si>
    <t>Werkzeug</t>
  </si>
  <si>
    <t>P-3001</t>
  </si>
  <si>
    <t>Kettenöl 100 ml</t>
  </si>
  <si>
    <t>Theke</t>
  </si>
  <si>
    <t>Zubehör</t>
  </si>
  <si>
    <t>P-3002</t>
  </si>
  <si>
    <t>Fahrradreiniger 1 l</t>
  </si>
  <si>
    <t>Lager hinten</t>
  </si>
  <si>
    <t>Büro</t>
  </si>
  <si>
    <t>W-4001</t>
  </si>
  <si>
    <t>Speichenschlüssel</t>
  </si>
  <si>
    <t>Werkbank</t>
  </si>
  <si>
    <t>Sonstiges</t>
  </si>
  <si>
    <t>Z-5001</t>
  </si>
  <si>
    <t>Fahrradklingel</t>
  </si>
  <si>
    <t>Verkaufsraum</t>
  </si>
  <si>
    <t>Summe</t>
  </si>
  <si>
    <t>Z-5002</t>
  </si>
  <si>
    <t>Rücklicht Akku</t>
  </si>
  <si>
    <t>B-6001</t>
  </si>
  <si>
    <t>Auftragszettel (Block)</t>
  </si>
  <si>
    <t>So nutzt du die Inventarliste</t>
  </si>
  <si>
    <t>1. Oben Betrieb und Datum der letzten Zählung eintragen.</t>
  </si>
  <si>
    <t>2. Je Artikel eine Zeile: Art.-Nr., Artikel, Kategorie (Dropdown), Lagerort, Bestand, Mindestbestand und Einkaufspreis netto.</t>
  </si>
  <si>
    <t>3. Einkaufswert und Status rechnen automatisch, sobald ein Artikelname in der Zeile steht. Bitte nicht überschreiben.</t>
  </si>
  <si>
    <t>4. Status „nachbestellen“ erscheint, wenn der Bestand den Mindestbestand erreicht oder darunter liegt.</t>
  </si>
  <si>
    <t>5. Eigene Kategorien: In der Spalte K (Übersicht) umbenennen und unter Daten › Datenüberprüfung in Spalte C die Liste anpassen.</t>
  </si>
  <si>
    <t>6. Nur nachbestellen anzeigen: Zeile 5 markieren, Daten › Filtern, dann in Spalte Status nur „nachbestellen“ wählen.</t>
  </si>
  <si>
    <t>7. Inventur: Liste ausdrucken, im Lager zählen, Bestände eintragen und das Datum oben aktualisieren.</t>
  </si>
  <si>
    <t>Hinweis</t>
  </si>
  <si>
    <t>Die Liste ist eine Bestandsübersicht. Für die steuerliche Inventur zum Geschäftsjahresende gelten eigene Regeln, im Zweifel mit der Steuerberatung abstimmen.</t>
  </si>
  <si>
    <t>Inventarliste in Excel: Vorlage für Lagerbestand und Nachbestellung</t>
  </si>
  <si>
    <t/>
  </si>
  <si>
    <t>Kostenlose Vorlage von Formelfalke: interaktive Excel-Übungen auf Deutsch.</t>
  </si>
  <si>
    <t>Anleitung und Erklärung der Formeln: https://formelfalke.de/vorlagen/inventarliste/</t>
  </si>
  <si>
    <t>Microsoft Excel ist eine Marke der Microsoft Corporation. Formelfalke ist unabhängig.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</si>
</sst>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dd.mm.yyyy"/>
  </numFmts>
  <fonts count="4" x14ac:knownFonts="1">
    <font>
      <color theme="1"/>
      <family val="2"/>
      <scheme val="minor"/>
      <sz val="11"/>
      <name val="Calibri"/>
    </font>
    <font>
      <b/>
    </font>
    <font>
      <b/>
      <color rgb="FFC039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FFF8D6"/>
      </patternFill>
    </fill>
    <fill>
      <patternFill patternType="solid">
        <fgColor rgb="FFE8EE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2" borderId="0" xfId="0" applyFill="1"/>
    <xf numFmtId="164" fontId="1" fillId="0" borderId="0" xfId="0" applyNumberFormat="1" applyFont="1"/>
    <xf numFmtId="165" fontId="0" fillId="2" borderId="0" xfId="0" applyNumberFormat="1" applyFill="1"/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right" vertical="center"/>
    </xf>
    <xf numFmtId="164" fontId="0" fillId="2" borderId="0" xfId="0" applyNumberFormat="1" applyFill="1"/>
    <xf numFmtId="16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30" customWidth="1"/>
    <col min="3" max="3" width="20" customWidth="1"/>
    <col min="4" max="4" width="16" customWidth="1"/>
    <col min="5" max="5" width="11" customWidth="1"/>
    <col min="6" max="6" width="16" customWidth="1"/>
    <col min="7" max="7" width="14" customWidth="1"/>
    <col min="8" max="8" width="15" customWidth="1"/>
    <col min="9" max="9" width="16" customWidth="1"/>
    <col min="10" max="10" width="6" customWidth="1"/>
    <col min="11" max="11" width="20" customWidth="1"/>
    <col min="12" max="13" width="14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8" x14ac:dyDescent="0.25">
      <c r="A2" s="1" t="s">
        <v>1</v>
      </c>
      <c r="B2" s="2" t="s">
        <v>2</v>
      </c>
      <c r="D2" s="1" t="s">
        <v>3</v>
      </c>
      <c r="F2">
        <f>ANZAHL2(B6:B105)</f>
      </c>
      <c r="G2" s="1" t="s">
        <v>4</v>
      </c>
      <c r="H2" s="3">
        <f>SUM(H6:H105)</f>
      </c>
    </row>
    <row r="3" spans="1:8" x14ac:dyDescent="0.25">
      <c r="A3" s="1" t="s">
        <v>5</v>
      </c>
      <c r="B3" s="4">
        <v>46329</v>
      </c>
      <c r="D3" s="1" t="s">
        <v>6</v>
      </c>
      <c r="F3" s="5">
        <f>COUNTIF(I6:I105,"nachbestellen")</f>
      </c>
      <c r="G3" s="1" t="s">
        <v>7</v>
      </c>
      <c r="H3">
        <f>SUM(E6:E105)</f>
      </c>
    </row>
    <row r="4" spans="11:11" x14ac:dyDescent="0.25">
      <c r="K4" s="1" t="s">
        <v>8</v>
      </c>
    </row>
    <row r="5" spans="1:13" x14ac:dyDescent="0.25">
      <c r="A5" s="6" t="s">
        <v>9</v>
      </c>
      <c r="B5" s="6" t="s">
        <v>10</v>
      </c>
      <c r="C5" s="6" t="s">
        <v>11</v>
      </c>
      <c r="D5" s="6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6" t="s">
        <v>17</v>
      </c>
      <c r="K5" s="6" t="s">
        <v>11</v>
      </c>
      <c r="L5" s="7" t="s">
        <v>18</v>
      </c>
      <c r="M5" s="7" t="s">
        <v>6</v>
      </c>
    </row>
    <row r="6" spans="1:13" x14ac:dyDescent="0.25">
      <c r="A6" s="2" t="s">
        <v>19</v>
      </c>
      <c r="B6" s="2" t="s">
        <v>20</v>
      </c>
      <c r="C6" s="2" t="s">
        <v>21</v>
      </c>
      <c r="D6" s="2" t="s">
        <v>22</v>
      </c>
      <c r="E6" s="2">
        <v>6</v>
      </c>
      <c r="F6" s="2">
        <v>6</v>
      </c>
      <c r="G6" s="8">
        <v>8.9</v>
      </c>
      <c r="H6" s="9">
        <f>IF(B6="","",E6*G6)</f>
      </c>
      <c r="I6" s="1">
        <f>IF(B6="","",IF(E6&lt;=F6,"nachbestellen","ok"))</f>
      </c>
      <c r="K6" t="s">
        <v>21</v>
      </c>
      <c r="L6" s="9">
        <f>SUMIF($C$6:$C$105,K6,$H$6:$H$105)</f>
      </c>
      <c r="M6">
        <f>COUNTIFS($C$6:$C$105,K6,$I$6:$I$105,"nachbestellen")</f>
      </c>
    </row>
    <row r="7" spans="1:13" x14ac:dyDescent="0.25">
      <c r="A7" s="2" t="s">
        <v>23</v>
      </c>
      <c r="B7" s="2" t="s">
        <v>24</v>
      </c>
      <c r="C7" s="2" t="s">
        <v>21</v>
      </c>
      <c r="D7" s="2" t="s">
        <v>25</v>
      </c>
      <c r="E7" s="2">
        <v>11</v>
      </c>
      <c r="F7" s="2">
        <v>5</v>
      </c>
      <c r="G7" s="8">
        <v>17.5</v>
      </c>
      <c r="H7" s="9">
        <f>IF(B7="","",E7*G7)</f>
      </c>
      <c r="I7" s="1">
        <f>IF(B7="","",IF(E7&lt;=F7,"nachbestellen","ok"))</f>
      </c>
      <c r="K7" t="s">
        <v>26</v>
      </c>
      <c r="L7" s="9">
        <f>SUMIF($C$6:$C$105,K7,$H$6:$H$105)</f>
      </c>
      <c r="M7">
        <f>COUNTIFS($C$6:$C$105,K7,$I$6:$I$105,"nachbestellen")</f>
      </c>
    </row>
    <row r="8" spans="1:13" x14ac:dyDescent="0.25">
      <c r="A8" s="2" t="s">
        <v>27</v>
      </c>
      <c r="B8" s="2" t="s">
        <v>28</v>
      </c>
      <c r="C8" s="2" t="s">
        <v>26</v>
      </c>
      <c r="D8" s="2" t="s">
        <v>29</v>
      </c>
      <c r="E8" s="2">
        <v>14</v>
      </c>
      <c r="F8" s="2">
        <v>10</v>
      </c>
      <c r="G8" s="8">
        <v>3.8</v>
      </c>
      <c r="H8" s="9">
        <f>IF(B8="","",E8*G8)</f>
      </c>
      <c r="I8" s="1">
        <f>IF(B8="","",IF(E8&lt;=F8,"nachbestellen","ok"))</f>
      </c>
      <c r="K8" t="s">
        <v>30</v>
      </c>
      <c r="L8" s="9">
        <f>SUMIF($C$6:$C$105,K8,$H$6:$H$105)</f>
      </c>
      <c r="M8">
        <f>COUNTIFS($C$6:$C$105,K8,$I$6:$I$105,"nachbestellen")</f>
      </c>
    </row>
    <row r="9" spans="1:13" x14ac:dyDescent="0.25">
      <c r="A9" s="2" t="s">
        <v>31</v>
      </c>
      <c r="B9" s="2" t="s">
        <v>32</v>
      </c>
      <c r="C9" s="2" t="s">
        <v>26</v>
      </c>
      <c r="D9" s="2" t="s">
        <v>33</v>
      </c>
      <c r="E9" s="2">
        <v>4</v>
      </c>
      <c r="F9" s="2">
        <v>6</v>
      </c>
      <c r="G9" s="8">
        <v>21.4</v>
      </c>
      <c r="H9" s="9">
        <f>IF(B9="","",E9*G9)</f>
      </c>
      <c r="I9" s="1">
        <f>IF(B9="","",IF(E9&lt;=F9,"nachbestellen","ok"))</f>
      </c>
      <c r="K9" t="s">
        <v>34</v>
      </c>
      <c r="L9" s="9">
        <f>SUMIF($C$6:$C$105,K9,$H$6:$H$105)</f>
      </c>
      <c r="M9">
        <f>COUNTIFS($C$6:$C$105,K9,$I$6:$I$105,"nachbestellen")</f>
      </c>
    </row>
    <row r="10" spans="1:13" x14ac:dyDescent="0.25">
      <c r="A10" s="2" t="s">
        <v>35</v>
      </c>
      <c r="B10" s="2" t="s">
        <v>36</v>
      </c>
      <c r="C10" s="2" t="s">
        <v>30</v>
      </c>
      <c r="D10" s="2" t="s">
        <v>37</v>
      </c>
      <c r="E10" s="2">
        <v>3</v>
      </c>
      <c r="F10" s="2">
        <v>5</v>
      </c>
      <c r="G10" s="8">
        <v>5.2</v>
      </c>
      <c r="H10" s="9">
        <f>IF(B10="","",E10*G10)</f>
      </c>
      <c r="I10" s="1">
        <f>IF(B10="","",IF(E10&lt;=F10,"nachbestellen","ok"))</f>
      </c>
      <c r="K10" t="s">
        <v>38</v>
      </c>
      <c r="L10" s="9">
        <f>SUMIF($C$6:$C$105,K10,$H$6:$H$105)</f>
      </c>
      <c r="M10">
        <f>COUNTIFS($C$6:$C$105,K10,$I$6:$I$105,"nachbestellen")</f>
      </c>
    </row>
    <row r="11" spans="1:13" x14ac:dyDescent="0.25">
      <c r="A11" s="2" t="s">
        <v>39</v>
      </c>
      <c r="B11" s="2" t="s">
        <v>40</v>
      </c>
      <c r="C11" s="2" t="s">
        <v>30</v>
      </c>
      <c r="D11" s="2" t="s">
        <v>41</v>
      </c>
      <c r="E11" s="2">
        <v>9</v>
      </c>
      <c r="F11" s="2">
        <v>4</v>
      </c>
      <c r="G11" s="8">
        <v>7.95</v>
      </c>
      <c r="H11" s="9">
        <f>IF(B11="","",E11*G11)</f>
      </c>
      <c r="I11" s="1">
        <f>IF(B11="","",IF(E11&lt;=F11,"nachbestellen","ok"))</f>
      </c>
      <c r="K11" t="s">
        <v>42</v>
      </c>
      <c r="L11" s="9">
        <f>SUMIF($C$6:$C$105,K11,$H$6:$H$105)</f>
      </c>
      <c r="M11">
        <f>COUNTIFS($C$6:$C$105,K11,$I$6:$I$105,"nachbestellen")</f>
      </c>
    </row>
    <row r="12" spans="1:13" x14ac:dyDescent="0.25">
      <c r="A12" s="2" t="s">
        <v>43</v>
      </c>
      <c r="B12" s="2" t="s">
        <v>44</v>
      </c>
      <c r="C12" s="2" t="s">
        <v>34</v>
      </c>
      <c r="D12" s="2" t="s">
        <v>45</v>
      </c>
      <c r="E12" s="2">
        <v>2</v>
      </c>
      <c r="F12" s="2">
        <v>1</v>
      </c>
      <c r="G12" s="8">
        <v>12.6</v>
      </c>
      <c r="H12" s="9">
        <f>IF(B12="","",E12*G12)</f>
      </c>
      <c r="I12" s="1">
        <f>IF(B12="","",IF(E12&lt;=F12,"nachbestellen","ok"))</f>
      </c>
      <c r="K12" t="s">
        <v>46</v>
      </c>
      <c r="L12" s="9">
        <f>SUMIF($C$6:$C$105,K12,$H$6:$H$105)</f>
      </c>
      <c r="M12">
        <f>COUNTIFS($C$6:$C$105,K12,$I$6:$I$105,"nachbestellen")</f>
      </c>
    </row>
    <row r="13" spans="1:13" x14ac:dyDescent="0.25">
      <c r="A13" s="2" t="s">
        <v>47</v>
      </c>
      <c r="B13" s="2" t="s">
        <v>48</v>
      </c>
      <c r="C13" s="2" t="s">
        <v>38</v>
      </c>
      <c r="D13" s="2" t="s">
        <v>49</v>
      </c>
      <c r="E13" s="2">
        <v>18</v>
      </c>
      <c r="F13" s="2">
        <v>8</v>
      </c>
      <c r="G13" s="8">
        <v>2.75</v>
      </c>
      <c r="H13" s="9">
        <f>IF(B13="","",E13*G13)</f>
      </c>
      <c r="I13" s="1">
        <f>IF(B13="","",IF(E13&lt;=F13,"nachbestellen","ok"))</f>
      </c>
      <c r="K13" s="1" t="s">
        <v>50</v>
      </c>
      <c r="L13" s="3">
        <f>SUM(L6:L12)</f>
      </c>
      <c r="M13" s="1">
        <f>SUM(M6:M12)</f>
      </c>
    </row>
    <row r="14" spans="1:9" x14ac:dyDescent="0.25">
      <c r="A14" s="2" t="s">
        <v>51</v>
      </c>
      <c r="B14" s="2" t="s">
        <v>52</v>
      </c>
      <c r="C14" s="2" t="s">
        <v>38</v>
      </c>
      <c r="D14" s="2" t="s">
        <v>49</v>
      </c>
      <c r="E14" s="2">
        <v>5</v>
      </c>
      <c r="F14" s="2">
        <v>5</v>
      </c>
      <c r="G14" s="8">
        <v>14.3</v>
      </c>
      <c r="H14" s="9">
        <f>IF(B14="","",E14*G14)</f>
      </c>
      <c r="I14" s="1">
        <f>IF(B14="","",IF(E14&lt;=F14,"nachbestellen","ok"))</f>
      </c>
    </row>
    <row r="15" spans="1:9" x14ac:dyDescent="0.25">
      <c r="A15" s="2" t="s">
        <v>53</v>
      </c>
      <c r="B15" s="2" t="s">
        <v>54</v>
      </c>
      <c r="C15" s="2" t="s">
        <v>42</v>
      </c>
      <c r="D15" s="2" t="s">
        <v>37</v>
      </c>
      <c r="E15" s="2">
        <v>7</v>
      </c>
      <c r="F15" s="2">
        <v>2</v>
      </c>
      <c r="G15" s="8">
        <v>4.1</v>
      </c>
      <c r="H15" s="9">
        <f>IF(B15="","",E15*G15)</f>
      </c>
      <c r="I15" s="1">
        <f>IF(B15="","",IF(E15&lt;=F15,"nachbestellen","ok"))</f>
      </c>
    </row>
    <row r="16" spans="1:9" x14ac:dyDescent="0.25">
      <c r="A16" s="2"/>
      <c r="B16" s="2"/>
      <c r="C16" s="2"/>
      <c r="D16" s="2"/>
      <c r="E16" s="2"/>
      <c r="F16" s="2"/>
      <c r="G16" s="8"/>
      <c r="H16" s="9">
        <f>IF(B16="","",E16*G16)</f>
      </c>
      <c r="I16" s="1">
        <f>IF(B16="","",IF(E16&lt;=F16,"nachbestellen","ok"))</f>
      </c>
    </row>
    <row r="17" spans="1:9" x14ac:dyDescent="0.25">
      <c r="A17" s="2"/>
      <c r="B17" s="2"/>
      <c r="C17" s="2"/>
      <c r="D17" s="2"/>
      <c r="E17" s="2"/>
      <c r="F17" s="2"/>
      <c r="G17" s="8"/>
      <c r="H17" s="9">
        <f>IF(B17="","",E17*G17)</f>
      </c>
      <c r="I17" s="1">
        <f>IF(B17="","",IF(E17&lt;=F17,"nachbestellen","ok"))</f>
      </c>
    </row>
    <row r="18" spans="1:9" x14ac:dyDescent="0.25">
      <c r="A18" s="2"/>
      <c r="B18" s="2"/>
      <c r="C18" s="2"/>
      <c r="D18" s="2"/>
      <c r="E18" s="2"/>
      <c r="F18" s="2"/>
      <c r="G18" s="8"/>
      <c r="H18" s="9">
        <f>IF(B18="","",E18*G18)</f>
      </c>
      <c r="I18" s="1">
        <f>IF(B18="","",IF(E18&lt;=F18,"nachbestellen","ok"))</f>
      </c>
    </row>
    <row r="19" spans="1:9" x14ac:dyDescent="0.25">
      <c r="A19" s="2"/>
      <c r="B19" s="2"/>
      <c r="C19" s="2"/>
      <c r="D19" s="2"/>
      <c r="E19" s="2"/>
      <c r="F19" s="2"/>
      <c r="G19" s="8"/>
      <c r="H19" s="9">
        <f>IF(B19="","",E19*G19)</f>
      </c>
      <c r="I19" s="1">
        <f>IF(B19="","",IF(E19&lt;=F19,"nachbestellen","ok"))</f>
      </c>
    </row>
    <row r="20" spans="1:9" x14ac:dyDescent="0.25">
      <c r="A20" s="2"/>
      <c r="B20" s="2"/>
      <c r="C20" s="2"/>
      <c r="D20" s="2"/>
      <c r="E20" s="2"/>
      <c r="F20" s="2"/>
      <c r="G20" s="8"/>
      <c r="H20" s="9">
        <f>IF(B20="","",E20*G20)</f>
      </c>
      <c r="I20" s="1">
        <f>IF(B20="","",IF(E20&lt;=F20,"nachbestellen","ok"))</f>
      </c>
    </row>
    <row r="21" spans="1:9" x14ac:dyDescent="0.25">
      <c r="A21" s="2"/>
      <c r="B21" s="2"/>
      <c r="C21" s="2"/>
      <c r="D21" s="2"/>
      <c r="E21" s="2"/>
      <c r="F21" s="2"/>
      <c r="G21" s="8"/>
      <c r="H21" s="9">
        <f>IF(B21="","",E21*G21)</f>
      </c>
      <c r="I21" s="1">
        <f>IF(B21="","",IF(E21&lt;=F21,"nachbestellen","ok"))</f>
      </c>
    </row>
    <row r="22" spans="1:9" x14ac:dyDescent="0.25">
      <c r="A22" s="2"/>
      <c r="B22" s="2"/>
      <c r="C22" s="2"/>
      <c r="D22" s="2"/>
      <c r="E22" s="2"/>
      <c r="F22" s="2"/>
      <c r="G22" s="8"/>
      <c r="H22" s="9">
        <f>IF(B22="","",E22*G22)</f>
      </c>
      <c r="I22" s="1">
        <f>IF(B22="","",IF(E22&lt;=F22,"nachbestellen","ok"))</f>
      </c>
    </row>
    <row r="23" spans="1:9" x14ac:dyDescent="0.25">
      <c r="A23" s="2"/>
      <c r="B23" s="2"/>
      <c r="C23" s="2"/>
      <c r="D23" s="2"/>
      <c r="E23" s="2"/>
      <c r="F23" s="2"/>
      <c r="G23" s="8"/>
      <c r="H23" s="9">
        <f>IF(B23="","",E23*G23)</f>
      </c>
      <c r="I23" s="1">
        <f>IF(B23="","",IF(E23&lt;=F23,"nachbestellen","ok"))</f>
      </c>
    </row>
    <row r="24" spans="1:9" x14ac:dyDescent="0.25">
      <c r="A24" s="2"/>
      <c r="B24" s="2"/>
      <c r="C24" s="2"/>
      <c r="D24" s="2"/>
      <c r="E24" s="2"/>
      <c r="F24" s="2"/>
      <c r="G24" s="8"/>
      <c r="H24" s="9">
        <f>IF(B24="","",E24*G24)</f>
      </c>
      <c r="I24" s="1">
        <f>IF(B24="","",IF(E24&lt;=F24,"nachbestellen","ok"))</f>
      </c>
    </row>
    <row r="25" spans="1:9" x14ac:dyDescent="0.25">
      <c r="A25" s="2"/>
      <c r="B25" s="2"/>
      <c r="C25" s="2"/>
      <c r="D25" s="2"/>
      <c r="E25" s="2"/>
      <c r="F25" s="2"/>
      <c r="G25" s="8"/>
      <c r="H25" s="9">
        <f>IF(B25="","",E25*G25)</f>
      </c>
      <c r="I25" s="1">
        <f>IF(B25="","",IF(E25&lt;=F25,"nachbestellen","ok"))</f>
      </c>
    </row>
    <row r="26" spans="1:9" x14ac:dyDescent="0.25">
      <c r="A26" s="2"/>
      <c r="B26" s="2"/>
      <c r="C26" s="2"/>
      <c r="D26" s="2"/>
      <c r="E26" s="2"/>
      <c r="F26" s="2"/>
      <c r="G26" s="8"/>
      <c r="H26" s="9">
        <f>IF(B26="","",E26*G26)</f>
      </c>
      <c r="I26" s="1">
        <f>IF(B26="","",IF(E26&lt;=F26,"nachbestellen","ok"))</f>
      </c>
    </row>
    <row r="27" spans="1:9" x14ac:dyDescent="0.25">
      <c r="A27" s="2"/>
      <c r="B27" s="2"/>
      <c r="C27" s="2"/>
      <c r="D27" s="2"/>
      <c r="E27" s="2"/>
      <c r="F27" s="2"/>
      <c r="G27" s="8"/>
      <c r="H27" s="9">
        <f>IF(B27="","",E27*G27)</f>
      </c>
      <c r="I27" s="1">
        <f>IF(B27="","",IF(E27&lt;=F27,"nachbestellen","ok"))</f>
      </c>
    </row>
    <row r="28" spans="1:9" x14ac:dyDescent="0.25">
      <c r="A28" s="2"/>
      <c r="B28" s="2"/>
      <c r="C28" s="2"/>
      <c r="D28" s="2"/>
      <c r="E28" s="2"/>
      <c r="F28" s="2"/>
      <c r="G28" s="8"/>
      <c r="H28" s="9">
        <f>IF(B28="","",E28*G28)</f>
      </c>
      <c r="I28" s="1">
        <f>IF(B28="","",IF(E28&lt;=F28,"nachbestellen","ok"))</f>
      </c>
    </row>
    <row r="29" spans="1:9" x14ac:dyDescent="0.25">
      <c r="A29" s="2"/>
      <c r="B29" s="2"/>
      <c r="C29" s="2"/>
      <c r="D29" s="2"/>
      <c r="E29" s="2"/>
      <c r="F29" s="2"/>
      <c r="G29" s="8"/>
      <c r="H29" s="9">
        <f>IF(B29="","",E29*G29)</f>
      </c>
      <c r="I29" s="1">
        <f>IF(B29="","",IF(E29&lt;=F29,"nachbestellen","ok"))</f>
      </c>
    </row>
    <row r="30" spans="1:9" x14ac:dyDescent="0.25">
      <c r="A30" s="2"/>
      <c r="B30" s="2"/>
      <c r="C30" s="2"/>
      <c r="D30" s="2"/>
      <c r="E30" s="2"/>
      <c r="F30" s="2"/>
      <c r="G30" s="8"/>
      <c r="H30" s="9">
        <f>IF(B30="","",E30*G30)</f>
      </c>
      <c r="I30" s="1">
        <f>IF(B30="","",IF(E30&lt;=F30,"nachbestellen","ok"))</f>
      </c>
    </row>
    <row r="31" spans="1:9" x14ac:dyDescent="0.25">
      <c r="A31" s="2"/>
      <c r="B31" s="2"/>
      <c r="C31" s="2"/>
      <c r="D31" s="2"/>
      <c r="E31" s="2"/>
      <c r="F31" s="2"/>
      <c r="G31" s="8"/>
      <c r="H31" s="9">
        <f>IF(B31="","",E31*G31)</f>
      </c>
      <c r="I31" s="1">
        <f>IF(B31="","",IF(E31&lt;=F31,"nachbestellen","ok"))</f>
      </c>
    </row>
    <row r="32" spans="1:9" x14ac:dyDescent="0.25">
      <c r="A32" s="2"/>
      <c r="B32" s="2"/>
      <c r="C32" s="2"/>
      <c r="D32" s="2"/>
      <c r="E32" s="2"/>
      <c r="F32" s="2"/>
      <c r="G32" s="8"/>
      <c r="H32" s="9">
        <f>IF(B32="","",E32*G32)</f>
      </c>
      <c r="I32" s="1">
        <f>IF(B32="","",IF(E32&lt;=F32,"nachbestellen","ok"))</f>
      </c>
    </row>
    <row r="33" spans="1:9" x14ac:dyDescent="0.25">
      <c r="A33" s="2"/>
      <c r="B33" s="2"/>
      <c r="C33" s="2"/>
      <c r="D33" s="2"/>
      <c r="E33" s="2"/>
      <c r="F33" s="2"/>
      <c r="G33" s="8"/>
      <c r="H33" s="9">
        <f>IF(B33="","",E33*G33)</f>
      </c>
      <c r="I33" s="1">
        <f>IF(B33="","",IF(E33&lt;=F33,"nachbestellen","ok"))</f>
      </c>
    </row>
    <row r="34" spans="1:9" x14ac:dyDescent="0.25">
      <c r="A34" s="2"/>
      <c r="B34" s="2"/>
      <c r="C34" s="2"/>
      <c r="D34" s="2"/>
      <c r="E34" s="2"/>
      <c r="F34" s="2"/>
      <c r="G34" s="8"/>
      <c r="H34" s="9">
        <f>IF(B34="","",E34*G34)</f>
      </c>
      <c r="I34" s="1">
        <f>IF(B34="","",IF(E34&lt;=F34,"nachbestellen","ok"))</f>
      </c>
    </row>
    <row r="35" spans="1:9" x14ac:dyDescent="0.25">
      <c r="A35" s="2"/>
      <c r="B35" s="2"/>
      <c r="C35" s="2"/>
      <c r="D35" s="2"/>
      <c r="E35" s="2"/>
      <c r="F35" s="2"/>
      <c r="G35" s="8"/>
      <c r="H35" s="9">
        <f>IF(B35="","",E35*G35)</f>
      </c>
      <c r="I35" s="1">
        <f>IF(B35="","",IF(E35&lt;=F35,"nachbestellen","ok"))</f>
      </c>
    </row>
    <row r="36" spans="1:9" x14ac:dyDescent="0.25">
      <c r="A36" s="2"/>
      <c r="B36" s="2"/>
      <c r="C36" s="2"/>
      <c r="D36" s="2"/>
      <c r="E36" s="2"/>
      <c r="F36" s="2"/>
      <c r="G36" s="8"/>
      <c r="H36" s="9">
        <f>IF(B36="","",E36*G36)</f>
      </c>
      <c r="I36" s="1">
        <f>IF(B36="","",IF(E36&lt;=F36,"nachbestellen","ok"))</f>
      </c>
    </row>
    <row r="37" spans="1:9" x14ac:dyDescent="0.25">
      <c r="A37" s="2"/>
      <c r="B37" s="2"/>
      <c r="C37" s="2"/>
      <c r="D37" s="2"/>
      <c r="E37" s="2"/>
      <c r="F37" s="2"/>
      <c r="G37" s="8"/>
      <c r="H37" s="9">
        <f>IF(B37="","",E37*G37)</f>
      </c>
      <c r="I37" s="1">
        <f>IF(B37="","",IF(E37&lt;=F37,"nachbestellen","ok"))</f>
      </c>
    </row>
    <row r="38" spans="1:9" x14ac:dyDescent="0.25">
      <c r="A38" s="2"/>
      <c r="B38" s="2"/>
      <c r="C38" s="2"/>
      <c r="D38" s="2"/>
      <c r="E38" s="2"/>
      <c r="F38" s="2"/>
      <c r="G38" s="8"/>
      <c r="H38" s="9">
        <f>IF(B38="","",E38*G38)</f>
      </c>
      <c r="I38" s="1">
        <f>IF(B38="","",IF(E38&lt;=F38,"nachbestellen","ok"))</f>
      </c>
    </row>
    <row r="39" spans="1:9" x14ac:dyDescent="0.25">
      <c r="A39" s="2"/>
      <c r="B39" s="2"/>
      <c r="C39" s="2"/>
      <c r="D39" s="2"/>
      <c r="E39" s="2"/>
      <c r="F39" s="2"/>
      <c r="G39" s="8"/>
      <c r="H39" s="9">
        <f>IF(B39="","",E39*G39)</f>
      </c>
      <c r="I39" s="1">
        <f>IF(B39="","",IF(E39&lt;=F39,"nachbestellen","ok"))</f>
      </c>
    </row>
    <row r="40" spans="1:9" x14ac:dyDescent="0.25">
      <c r="A40" s="2"/>
      <c r="B40" s="2"/>
      <c r="C40" s="2"/>
      <c r="D40" s="2"/>
      <c r="E40" s="2"/>
      <c r="F40" s="2"/>
      <c r="G40" s="8"/>
      <c r="H40" s="9">
        <f>IF(B40="","",E40*G40)</f>
      </c>
      <c r="I40" s="1">
        <f>IF(B40="","",IF(E40&lt;=F40,"nachbestellen","ok"))</f>
      </c>
    </row>
    <row r="41" spans="1:9" x14ac:dyDescent="0.25">
      <c r="A41" s="2"/>
      <c r="B41" s="2"/>
      <c r="C41" s="2"/>
      <c r="D41" s="2"/>
      <c r="E41" s="2"/>
      <c r="F41" s="2"/>
      <c r="G41" s="8"/>
      <c r="H41" s="9">
        <f>IF(B41="","",E41*G41)</f>
      </c>
      <c r="I41" s="1">
        <f>IF(B41="","",IF(E41&lt;=F41,"nachbestellen","ok"))</f>
      </c>
    </row>
    <row r="42" spans="1:9" x14ac:dyDescent="0.25">
      <c r="A42" s="2"/>
      <c r="B42" s="2"/>
      <c r="C42" s="2"/>
      <c r="D42" s="2"/>
      <c r="E42" s="2"/>
      <c r="F42" s="2"/>
      <c r="G42" s="8"/>
      <c r="H42" s="9">
        <f>IF(B42="","",E42*G42)</f>
      </c>
      <c r="I42" s="1">
        <f>IF(B42="","",IF(E42&lt;=F42,"nachbestellen","ok"))</f>
      </c>
    </row>
    <row r="43" spans="1:9" x14ac:dyDescent="0.25">
      <c r="A43" s="2"/>
      <c r="B43" s="2"/>
      <c r="C43" s="2"/>
      <c r="D43" s="2"/>
      <c r="E43" s="2"/>
      <c r="F43" s="2"/>
      <c r="G43" s="8"/>
      <c r="H43" s="9">
        <f>IF(B43="","",E43*G43)</f>
      </c>
      <c r="I43" s="1">
        <f>IF(B43="","",IF(E43&lt;=F43,"nachbestellen","ok"))</f>
      </c>
    </row>
    <row r="44" spans="1:9" x14ac:dyDescent="0.25">
      <c r="A44" s="2"/>
      <c r="B44" s="2"/>
      <c r="C44" s="2"/>
      <c r="D44" s="2"/>
      <c r="E44" s="2"/>
      <c r="F44" s="2"/>
      <c r="G44" s="8"/>
      <c r="H44" s="9">
        <f>IF(B44="","",E44*G44)</f>
      </c>
      <c r="I44" s="1">
        <f>IF(B44="","",IF(E44&lt;=F44,"nachbestellen","ok"))</f>
      </c>
    </row>
    <row r="45" spans="1:9" x14ac:dyDescent="0.25">
      <c r="A45" s="2"/>
      <c r="B45" s="2"/>
      <c r="C45" s="2"/>
      <c r="D45" s="2"/>
      <c r="E45" s="2"/>
      <c r="F45" s="2"/>
      <c r="G45" s="8"/>
      <c r="H45" s="9">
        <f>IF(B45="","",E45*G45)</f>
      </c>
      <c r="I45" s="1">
        <f>IF(B45="","",IF(E45&lt;=F45,"nachbestellen","ok"))</f>
      </c>
    </row>
    <row r="46" spans="1:9" x14ac:dyDescent="0.25">
      <c r="A46" s="2"/>
      <c r="B46" s="2"/>
      <c r="C46" s="2"/>
      <c r="D46" s="2"/>
      <c r="E46" s="2"/>
      <c r="F46" s="2"/>
      <c r="G46" s="8"/>
      <c r="H46" s="9">
        <f>IF(B46="","",E46*G46)</f>
      </c>
      <c r="I46" s="1">
        <f>IF(B46="","",IF(E46&lt;=F46,"nachbestellen","ok"))</f>
      </c>
    </row>
    <row r="47" spans="1:9" x14ac:dyDescent="0.25">
      <c r="A47" s="2"/>
      <c r="B47" s="2"/>
      <c r="C47" s="2"/>
      <c r="D47" s="2"/>
      <c r="E47" s="2"/>
      <c r="F47" s="2"/>
      <c r="G47" s="8"/>
      <c r="H47" s="9">
        <f>IF(B47="","",E47*G47)</f>
      </c>
      <c r="I47" s="1">
        <f>IF(B47="","",IF(E47&lt;=F47,"nachbestellen","ok"))</f>
      </c>
    </row>
    <row r="48" spans="1:9" x14ac:dyDescent="0.25">
      <c r="A48" s="2"/>
      <c r="B48" s="2"/>
      <c r="C48" s="2"/>
      <c r="D48" s="2"/>
      <c r="E48" s="2"/>
      <c r="F48" s="2"/>
      <c r="G48" s="8"/>
      <c r="H48" s="9">
        <f>IF(B48="","",E48*G48)</f>
      </c>
      <c r="I48" s="1">
        <f>IF(B48="","",IF(E48&lt;=F48,"nachbestellen","ok"))</f>
      </c>
    </row>
    <row r="49" spans="1:9" x14ac:dyDescent="0.25">
      <c r="A49" s="2"/>
      <c r="B49" s="2"/>
      <c r="C49" s="2"/>
      <c r="D49" s="2"/>
      <c r="E49" s="2"/>
      <c r="F49" s="2"/>
      <c r="G49" s="8"/>
      <c r="H49" s="9">
        <f>IF(B49="","",E49*G49)</f>
      </c>
      <c r="I49" s="1">
        <f>IF(B49="","",IF(E49&lt;=F49,"nachbestellen","ok"))</f>
      </c>
    </row>
    <row r="50" spans="1:9" x14ac:dyDescent="0.25">
      <c r="A50" s="2"/>
      <c r="B50" s="2"/>
      <c r="C50" s="2"/>
      <c r="D50" s="2"/>
      <c r="E50" s="2"/>
      <c r="F50" s="2"/>
      <c r="G50" s="8"/>
      <c r="H50" s="9">
        <f>IF(B50="","",E50*G50)</f>
      </c>
      <c r="I50" s="1">
        <f>IF(B50="","",IF(E50&lt;=F50,"nachbestellen","ok"))</f>
      </c>
    </row>
    <row r="51" spans="1:9" x14ac:dyDescent="0.25">
      <c r="A51" s="2"/>
      <c r="B51" s="2"/>
      <c r="C51" s="2"/>
      <c r="D51" s="2"/>
      <c r="E51" s="2"/>
      <c r="F51" s="2"/>
      <c r="G51" s="8"/>
      <c r="H51" s="9">
        <f>IF(B51="","",E51*G51)</f>
      </c>
      <c r="I51" s="1">
        <f>IF(B51="","",IF(E51&lt;=F51,"nachbestellen","ok"))</f>
      </c>
    </row>
    <row r="52" spans="1:9" x14ac:dyDescent="0.25">
      <c r="A52" s="2"/>
      <c r="B52" s="2"/>
      <c r="C52" s="2"/>
      <c r="D52" s="2"/>
      <c r="E52" s="2"/>
      <c r="F52" s="2"/>
      <c r="G52" s="8"/>
      <c r="H52" s="9">
        <f>IF(B52="","",E52*G52)</f>
      </c>
      <c r="I52" s="1">
        <f>IF(B52="","",IF(E52&lt;=F52,"nachbestellen","ok"))</f>
      </c>
    </row>
    <row r="53" spans="1:9" x14ac:dyDescent="0.25">
      <c r="A53" s="2"/>
      <c r="B53" s="2"/>
      <c r="C53" s="2"/>
      <c r="D53" s="2"/>
      <c r="E53" s="2"/>
      <c r="F53" s="2"/>
      <c r="G53" s="8"/>
      <c r="H53" s="9">
        <f>IF(B53="","",E53*G53)</f>
      </c>
      <c r="I53" s="1">
        <f>IF(B53="","",IF(E53&lt;=F53,"nachbestellen","ok"))</f>
      </c>
    </row>
    <row r="54" spans="1:9" x14ac:dyDescent="0.25">
      <c r="A54" s="2"/>
      <c r="B54" s="2"/>
      <c r="C54" s="2"/>
      <c r="D54" s="2"/>
      <c r="E54" s="2"/>
      <c r="F54" s="2"/>
      <c r="G54" s="8"/>
      <c r="H54" s="9">
        <f>IF(B54="","",E54*G54)</f>
      </c>
      <c r="I54" s="1">
        <f>IF(B54="","",IF(E54&lt;=F54,"nachbestellen","ok"))</f>
      </c>
    </row>
    <row r="55" spans="1:9" x14ac:dyDescent="0.25">
      <c r="A55" s="2"/>
      <c r="B55" s="2"/>
      <c r="C55" s="2"/>
      <c r="D55" s="2"/>
      <c r="E55" s="2"/>
      <c r="F55" s="2"/>
      <c r="G55" s="8"/>
      <c r="H55" s="9">
        <f>IF(B55="","",E55*G55)</f>
      </c>
      <c r="I55" s="1">
        <f>IF(B55="","",IF(E55&lt;=F55,"nachbestellen","ok"))</f>
      </c>
    </row>
    <row r="56" spans="1:9" x14ac:dyDescent="0.25">
      <c r="A56" s="2"/>
      <c r="B56" s="2"/>
      <c r="C56" s="2"/>
      <c r="D56" s="2"/>
      <c r="E56" s="2"/>
      <c r="F56" s="2"/>
      <c r="G56" s="8"/>
      <c r="H56" s="9">
        <f>IF(B56="","",E56*G56)</f>
      </c>
      <c r="I56" s="1">
        <f>IF(B56="","",IF(E56&lt;=F56,"nachbestellen","ok"))</f>
      </c>
    </row>
    <row r="57" spans="1:9" x14ac:dyDescent="0.25">
      <c r="A57" s="2"/>
      <c r="B57" s="2"/>
      <c r="C57" s="2"/>
      <c r="D57" s="2"/>
      <c r="E57" s="2"/>
      <c r="F57" s="2"/>
      <c r="G57" s="8"/>
      <c r="H57" s="9">
        <f>IF(B57="","",E57*G57)</f>
      </c>
      <c r="I57" s="1">
        <f>IF(B57="","",IF(E57&lt;=F57,"nachbestellen","ok"))</f>
      </c>
    </row>
    <row r="58" spans="1:9" x14ac:dyDescent="0.25">
      <c r="A58" s="2"/>
      <c r="B58" s="2"/>
      <c r="C58" s="2"/>
      <c r="D58" s="2"/>
      <c r="E58" s="2"/>
      <c r="F58" s="2"/>
      <c r="G58" s="8"/>
      <c r="H58" s="9">
        <f>IF(B58="","",E58*G58)</f>
      </c>
      <c r="I58" s="1">
        <f>IF(B58="","",IF(E58&lt;=F58,"nachbestellen","ok"))</f>
      </c>
    </row>
    <row r="59" spans="1:9" x14ac:dyDescent="0.25">
      <c r="A59" s="2"/>
      <c r="B59" s="2"/>
      <c r="C59" s="2"/>
      <c r="D59" s="2"/>
      <c r="E59" s="2"/>
      <c r="F59" s="2"/>
      <c r="G59" s="8"/>
      <c r="H59" s="9">
        <f>IF(B59="","",E59*G59)</f>
      </c>
      <c r="I59" s="1">
        <f>IF(B59="","",IF(E59&lt;=F59,"nachbestellen","ok"))</f>
      </c>
    </row>
    <row r="60" spans="1:9" x14ac:dyDescent="0.25">
      <c r="A60" s="2"/>
      <c r="B60" s="2"/>
      <c r="C60" s="2"/>
      <c r="D60" s="2"/>
      <c r="E60" s="2"/>
      <c r="F60" s="2"/>
      <c r="G60" s="8"/>
      <c r="H60" s="9">
        <f>IF(B60="","",E60*G60)</f>
      </c>
      <c r="I60" s="1">
        <f>IF(B60="","",IF(E60&lt;=F60,"nachbestellen","ok"))</f>
      </c>
    </row>
    <row r="61" spans="1:9" x14ac:dyDescent="0.25">
      <c r="A61" s="2"/>
      <c r="B61" s="2"/>
      <c r="C61" s="2"/>
      <c r="D61" s="2"/>
      <c r="E61" s="2"/>
      <c r="F61" s="2"/>
      <c r="G61" s="8"/>
      <c r="H61" s="9">
        <f>IF(B61="","",E61*G61)</f>
      </c>
      <c r="I61" s="1">
        <f>IF(B61="","",IF(E61&lt;=F61,"nachbestellen","ok"))</f>
      </c>
    </row>
    <row r="62" spans="1:9" x14ac:dyDescent="0.25">
      <c r="A62" s="2"/>
      <c r="B62" s="2"/>
      <c r="C62" s="2"/>
      <c r="D62" s="2"/>
      <c r="E62" s="2"/>
      <c r="F62" s="2"/>
      <c r="G62" s="8"/>
      <c r="H62" s="9">
        <f>IF(B62="","",E62*G62)</f>
      </c>
      <c r="I62" s="1">
        <f>IF(B62="","",IF(E62&lt;=F62,"nachbestellen","ok"))</f>
      </c>
    </row>
    <row r="63" spans="1:9" x14ac:dyDescent="0.25">
      <c r="A63" s="2"/>
      <c r="B63" s="2"/>
      <c r="C63" s="2"/>
      <c r="D63" s="2"/>
      <c r="E63" s="2"/>
      <c r="F63" s="2"/>
      <c r="G63" s="8"/>
      <c r="H63" s="9">
        <f>IF(B63="","",E63*G63)</f>
      </c>
      <c r="I63" s="1">
        <f>IF(B63="","",IF(E63&lt;=F63,"nachbestellen","ok"))</f>
      </c>
    </row>
    <row r="64" spans="1:9" x14ac:dyDescent="0.25">
      <c r="A64" s="2"/>
      <c r="B64" s="2"/>
      <c r="C64" s="2"/>
      <c r="D64" s="2"/>
      <c r="E64" s="2"/>
      <c r="F64" s="2"/>
      <c r="G64" s="8"/>
      <c r="H64" s="9">
        <f>IF(B64="","",E64*G64)</f>
      </c>
      <c r="I64" s="1">
        <f>IF(B64="","",IF(E64&lt;=F64,"nachbestellen","ok"))</f>
      </c>
    </row>
    <row r="65" spans="1:9" x14ac:dyDescent="0.25">
      <c r="A65" s="2"/>
      <c r="B65" s="2"/>
      <c r="C65" s="2"/>
      <c r="D65" s="2"/>
      <c r="E65" s="2"/>
      <c r="F65" s="2"/>
      <c r="G65" s="8"/>
      <c r="H65" s="9">
        <f>IF(B65="","",E65*G65)</f>
      </c>
      <c r="I65" s="1">
        <f>IF(B65="","",IF(E65&lt;=F65,"nachbestellen","ok"))</f>
      </c>
    </row>
    <row r="66" spans="1:9" x14ac:dyDescent="0.25">
      <c r="A66" s="2"/>
      <c r="B66" s="2"/>
      <c r="C66" s="2"/>
      <c r="D66" s="2"/>
      <c r="E66" s="2"/>
      <c r="F66" s="2"/>
      <c r="G66" s="8"/>
      <c r="H66" s="9">
        <f>IF(B66="","",E66*G66)</f>
      </c>
      <c r="I66" s="1">
        <f>IF(B66="","",IF(E66&lt;=F66,"nachbestellen","ok"))</f>
      </c>
    </row>
    <row r="67" spans="1:9" x14ac:dyDescent="0.25">
      <c r="A67" s="2"/>
      <c r="B67" s="2"/>
      <c r="C67" s="2"/>
      <c r="D67" s="2"/>
      <c r="E67" s="2"/>
      <c r="F67" s="2"/>
      <c r="G67" s="8"/>
      <c r="H67" s="9">
        <f>IF(B67="","",E67*G67)</f>
      </c>
      <c r="I67" s="1">
        <f>IF(B67="","",IF(E67&lt;=F67,"nachbestellen","ok"))</f>
      </c>
    </row>
    <row r="68" spans="1:9" x14ac:dyDescent="0.25">
      <c r="A68" s="2"/>
      <c r="B68" s="2"/>
      <c r="C68" s="2"/>
      <c r="D68" s="2"/>
      <c r="E68" s="2"/>
      <c r="F68" s="2"/>
      <c r="G68" s="8"/>
      <c r="H68" s="9">
        <f>IF(B68="","",E68*G68)</f>
      </c>
      <c r="I68" s="1">
        <f>IF(B68="","",IF(E68&lt;=F68,"nachbestellen","ok"))</f>
      </c>
    </row>
    <row r="69" spans="1:9" x14ac:dyDescent="0.25">
      <c r="A69" s="2"/>
      <c r="B69" s="2"/>
      <c r="C69" s="2"/>
      <c r="D69" s="2"/>
      <c r="E69" s="2"/>
      <c r="F69" s="2"/>
      <c r="G69" s="8"/>
      <c r="H69" s="9">
        <f>IF(B69="","",E69*G69)</f>
      </c>
      <c r="I69" s="1">
        <f>IF(B69="","",IF(E69&lt;=F69,"nachbestellen","ok"))</f>
      </c>
    </row>
    <row r="70" spans="1:9" x14ac:dyDescent="0.25">
      <c r="A70" s="2"/>
      <c r="B70" s="2"/>
      <c r="C70" s="2"/>
      <c r="D70" s="2"/>
      <c r="E70" s="2"/>
      <c r="F70" s="2"/>
      <c r="G70" s="8"/>
      <c r="H70" s="9">
        <f>IF(B70="","",E70*G70)</f>
      </c>
      <c r="I70" s="1">
        <f>IF(B70="","",IF(E70&lt;=F70,"nachbestellen","ok"))</f>
      </c>
    </row>
    <row r="71" spans="1:9" x14ac:dyDescent="0.25">
      <c r="A71" s="2"/>
      <c r="B71" s="2"/>
      <c r="C71" s="2"/>
      <c r="D71" s="2"/>
      <c r="E71" s="2"/>
      <c r="F71" s="2"/>
      <c r="G71" s="8"/>
      <c r="H71" s="9">
        <f>IF(B71="","",E71*G71)</f>
      </c>
      <c r="I71" s="1">
        <f>IF(B71="","",IF(E71&lt;=F71,"nachbestellen","ok"))</f>
      </c>
    </row>
    <row r="72" spans="1:9" x14ac:dyDescent="0.25">
      <c r="A72" s="2"/>
      <c r="B72" s="2"/>
      <c r="C72" s="2"/>
      <c r="D72" s="2"/>
      <c r="E72" s="2"/>
      <c r="F72" s="2"/>
      <c r="G72" s="8"/>
      <c r="H72" s="9">
        <f>IF(B72="","",E72*G72)</f>
      </c>
      <c r="I72" s="1">
        <f>IF(B72="","",IF(E72&lt;=F72,"nachbestellen","ok"))</f>
      </c>
    </row>
    <row r="73" spans="1:9" x14ac:dyDescent="0.25">
      <c r="A73" s="2"/>
      <c r="B73" s="2"/>
      <c r="C73" s="2"/>
      <c r="D73" s="2"/>
      <c r="E73" s="2"/>
      <c r="F73" s="2"/>
      <c r="G73" s="8"/>
      <c r="H73" s="9">
        <f>IF(B73="","",E73*G73)</f>
      </c>
      <c r="I73" s="1">
        <f>IF(B73="","",IF(E73&lt;=F73,"nachbestellen","ok"))</f>
      </c>
    </row>
    <row r="74" spans="1:9" x14ac:dyDescent="0.25">
      <c r="A74" s="2"/>
      <c r="B74" s="2"/>
      <c r="C74" s="2"/>
      <c r="D74" s="2"/>
      <c r="E74" s="2"/>
      <c r="F74" s="2"/>
      <c r="G74" s="8"/>
      <c r="H74" s="9">
        <f>IF(B74="","",E74*G74)</f>
      </c>
      <c r="I74" s="1">
        <f>IF(B74="","",IF(E74&lt;=F74,"nachbestellen","ok"))</f>
      </c>
    </row>
    <row r="75" spans="1:9" x14ac:dyDescent="0.25">
      <c r="A75" s="2"/>
      <c r="B75" s="2"/>
      <c r="C75" s="2"/>
      <c r="D75" s="2"/>
      <c r="E75" s="2"/>
      <c r="F75" s="2"/>
      <c r="G75" s="8"/>
      <c r="H75" s="9">
        <f>IF(B75="","",E75*G75)</f>
      </c>
      <c r="I75" s="1">
        <f>IF(B75="","",IF(E75&lt;=F75,"nachbestellen","ok"))</f>
      </c>
    </row>
    <row r="76" spans="1:9" x14ac:dyDescent="0.25">
      <c r="A76" s="2"/>
      <c r="B76" s="2"/>
      <c r="C76" s="2"/>
      <c r="D76" s="2"/>
      <c r="E76" s="2"/>
      <c r="F76" s="2"/>
      <c r="G76" s="8"/>
      <c r="H76" s="9">
        <f>IF(B76="","",E76*G76)</f>
      </c>
      <c r="I76" s="1">
        <f>IF(B76="","",IF(E76&lt;=F76,"nachbestellen","ok"))</f>
      </c>
    </row>
    <row r="77" spans="1:9" x14ac:dyDescent="0.25">
      <c r="A77" s="2"/>
      <c r="B77" s="2"/>
      <c r="C77" s="2"/>
      <c r="D77" s="2"/>
      <c r="E77" s="2"/>
      <c r="F77" s="2"/>
      <c r="G77" s="8"/>
      <c r="H77" s="9">
        <f>IF(B77="","",E77*G77)</f>
      </c>
      <c r="I77" s="1">
        <f>IF(B77="","",IF(E77&lt;=F77,"nachbestellen","ok"))</f>
      </c>
    </row>
    <row r="78" spans="1:9" x14ac:dyDescent="0.25">
      <c r="A78" s="2"/>
      <c r="B78" s="2"/>
      <c r="C78" s="2"/>
      <c r="D78" s="2"/>
      <c r="E78" s="2"/>
      <c r="F78" s="2"/>
      <c r="G78" s="8"/>
      <c r="H78" s="9">
        <f>IF(B78="","",E78*G78)</f>
      </c>
      <c r="I78" s="1">
        <f>IF(B78="","",IF(E78&lt;=F78,"nachbestellen","ok"))</f>
      </c>
    </row>
    <row r="79" spans="1:9" x14ac:dyDescent="0.25">
      <c r="A79" s="2"/>
      <c r="B79" s="2"/>
      <c r="C79" s="2"/>
      <c r="D79" s="2"/>
      <c r="E79" s="2"/>
      <c r="F79" s="2"/>
      <c r="G79" s="8"/>
      <c r="H79" s="9">
        <f>IF(B79="","",E79*G79)</f>
      </c>
      <c r="I79" s="1">
        <f>IF(B79="","",IF(E79&lt;=F79,"nachbestellen","ok"))</f>
      </c>
    </row>
    <row r="80" spans="1:9" x14ac:dyDescent="0.25">
      <c r="A80" s="2"/>
      <c r="B80" s="2"/>
      <c r="C80" s="2"/>
      <c r="D80" s="2"/>
      <c r="E80" s="2"/>
      <c r="F80" s="2"/>
      <c r="G80" s="8"/>
      <c r="H80" s="9">
        <f>IF(B80="","",E80*G80)</f>
      </c>
      <c r="I80" s="1">
        <f>IF(B80="","",IF(E80&lt;=F80,"nachbestellen","ok"))</f>
      </c>
    </row>
    <row r="81" spans="1:9" x14ac:dyDescent="0.25">
      <c r="A81" s="2"/>
      <c r="B81" s="2"/>
      <c r="C81" s="2"/>
      <c r="D81" s="2"/>
      <c r="E81" s="2"/>
      <c r="F81" s="2"/>
      <c r="G81" s="8"/>
      <c r="H81" s="9">
        <f>IF(B81="","",E81*G81)</f>
      </c>
      <c r="I81" s="1">
        <f>IF(B81="","",IF(E81&lt;=F81,"nachbestellen","ok"))</f>
      </c>
    </row>
    <row r="82" spans="1:9" x14ac:dyDescent="0.25">
      <c r="A82" s="2"/>
      <c r="B82" s="2"/>
      <c r="C82" s="2"/>
      <c r="D82" s="2"/>
      <c r="E82" s="2"/>
      <c r="F82" s="2"/>
      <c r="G82" s="8"/>
      <c r="H82" s="9">
        <f>IF(B82="","",E82*G82)</f>
      </c>
      <c r="I82" s="1">
        <f>IF(B82="","",IF(E82&lt;=F82,"nachbestellen","ok"))</f>
      </c>
    </row>
    <row r="83" spans="1:9" x14ac:dyDescent="0.25">
      <c r="A83" s="2"/>
      <c r="B83" s="2"/>
      <c r="C83" s="2"/>
      <c r="D83" s="2"/>
      <c r="E83" s="2"/>
      <c r="F83" s="2"/>
      <c r="G83" s="8"/>
      <c r="H83" s="9">
        <f>IF(B83="","",E83*G83)</f>
      </c>
      <c r="I83" s="1">
        <f>IF(B83="","",IF(E83&lt;=F83,"nachbestellen","ok"))</f>
      </c>
    </row>
    <row r="84" spans="1:9" x14ac:dyDescent="0.25">
      <c r="A84" s="2"/>
      <c r="B84" s="2"/>
      <c r="C84" s="2"/>
      <c r="D84" s="2"/>
      <c r="E84" s="2"/>
      <c r="F84" s="2"/>
      <c r="G84" s="8"/>
      <c r="H84" s="9">
        <f>IF(B84="","",E84*G84)</f>
      </c>
      <c r="I84" s="1">
        <f>IF(B84="","",IF(E84&lt;=F84,"nachbestellen","ok"))</f>
      </c>
    </row>
    <row r="85" spans="1:9" x14ac:dyDescent="0.25">
      <c r="A85" s="2"/>
      <c r="B85" s="2"/>
      <c r="C85" s="2"/>
      <c r="D85" s="2"/>
      <c r="E85" s="2"/>
      <c r="F85" s="2"/>
      <c r="G85" s="8"/>
      <c r="H85" s="9">
        <f>IF(B85="","",E85*G85)</f>
      </c>
      <c r="I85" s="1">
        <f>IF(B85="","",IF(E85&lt;=F85,"nachbestellen","ok"))</f>
      </c>
    </row>
    <row r="86" spans="1:9" x14ac:dyDescent="0.25">
      <c r="A86" s="2"/>
      <c r="B86" s="2"/>
      <c r="C86" s="2"/>
      <c r="D86" s="2"/>
      <c r="E86" s="2"/>
      <c r="F86" s="2"/>
      <c r="G86" s="8"/>
      <c r="H86" s="9">
        <f>IF(B86="","",E86*G86)</f>
      </c>
      <c r="I86" s="1">
        <f>IF(B86="","",IF(E86&lt;=F86,"nachbestellen","ok"))</f>
      </c>
    </row>
    <row r="87" spans="1:9" x14ac:dyDescent="0.25">
      <c r="A87" s="2"/>
      <c r="B87" s="2"/>
      <c r="C87" s="2"/>
      <c r="D87" s="2"/>
      <c r="E87" s="2"/>
      <c r="F87" s="2"/>
      <c r="G87" s="8"/>
      <c r="H87" s="9">
        <f>IF(B87="","",E87*G87)</f>
      </c>
      <c r="I87" s="1">
        <f>IF(B87="","",IF(E87&lt;=F87,"nachbestellen","ok"))</f>
      </c>
    </row>
    <row r="88" spans="1:9" x14ac:dyDescent="0.25">
      <c r="A88" s="2"/>
      <c r="B88" s="2"/>
      <c r="C88" s="2"/>
      <c r="D88" s="2"/>
      <c r="E88" s="2"/>
      <c r="F88" s="2"/>
      <c r="G88" s="8"/>
      <c r="H88" s="9">
        <f>IF(B88="","",E88*G88)</f>
      </c>
      <c r="I88" s="1">
        <f>IF(B88="","",IF(E88&lt;=F88,"nachbestellen","ok"))</f>
      </c>
    </row>
    <row r="89" spans="1:9" x14ac:dyDescent="0.25">
      <c r="A89" s="2"/>
      <c r="B89" s="2"/>
      <c r="C89" s="2"/>
      <c r="D89" s="2"/>
      <c r="E89" s="2"/>
      <c r="F89" s="2"/>
      <c r="G89" s="8"/>
      <c r="H89" s="9">
        <f>IF(B89="","",E89*G89)</f>
      </c>
      <c r="I89" s="1">
        <f>IF(B89="","",IF(E89&lt;=F89,"nachbestellen","ok"))</f>
      </c>
    </row>
    <row r="90" spans="1:9" x14ac:dyDescent="0.25">
      <c r="A90" s="2"/>
      <c r="B90" s="2"/>
      <c r="C90" s="2"/>
      <c r="D90" s="2"/>
      <c r="E90" s="2"/>
      <c r="F90" s="2"/>
      <c r="G90" s="8"/>
      <c r="H90" s="9">
        <f>IF(B90="","",E90*G90)</f>
      </c>
      <c r="I90" s="1">
        <f>IF(B90="","",IF(E90&lt;=F90,"nachbestellen","ok"))</f>
      </c>
    </row>
    <row r="91" spans="1:9" x14ac:dyDescent="0.25">
      <c r="A91" s="2"/>
      <c r="B91" s="2"/>
      <c r="C91" s="2"/>
      <c r="D91" s="2"/>
      <c r="E91" s="2"/>
      <c r="F91" s="2"/>
      <c r="G91" s="8"/>
      <c r="H91" s="9">
        <f>IF(B91="","",E91*G91)</f>
      </c>
      <c r="I91" s="1">
        <f>IF(B91="","",IF(E91&lt;=F91,"nachbestellen","ok"))</f>
      </c>
    </row>
    <row r="92" spans="1:9" x14ac:dyDescent="0.25">
      <c r="A92" s="2"/>
      <c r="B92" s="2"/>
      <c r="C92" s="2"/>
      <c r="D92" s="2"/>
      <c r="E92" s="2"/>
      <c r="F92" s="2"/>
      <c r="G92" s="8"/>
      <c r="H92" s="9">
        <f>IF(B92="","",E92*G92)</f>
      </c>
      <c r="I92" s="1">
        <f>IF(B92="","",IF(E92&lt;=F92,"nachbestellen","ok"))</f>
      </c>
    </row>
    <row r="93" spans="1:9" x14ac:dyDescent="0.25">
      <c r="A93" s="2"/>
      <c r="B93" s="2"/>
      <c r="C93" s="2"/>
      <c r="D93" s="2"/>
      <c r="E93" s="2"/>
      <c r="F93" s="2"/>
      <c r="G93" s="8"/>
      <c r="H93" s="9">
        <f>IF(B93="","",E93*G93)</f>
      </c>
      <c r="I93" s="1">
        <f>IF(B93="","",IF(E93&lt;=F93,"nachbestellen","ok"))</f>
      </c>
    </row>
    <row r="94" spans="1:9" x14ac:dyDescent="0.25">
      <c r="A94" s="2"/>
      <c r="B94" s="2"/>
      <c r="C94" s="2"/>
      <c r="D94" s="2"/>
      <c r="E94" s="2"/>
      <c r="F94" s="2"/>
      <c r="G94" s="8"/>
      <c r="H94" s="9">
        <f>IF(B94="","",E94*G94)</f>
      </c>
      <c r="I94" s="1">
        <f>IF(B94="","",IF(E94&lt;=F94,"nachbestellen","ok"))</f>
      </c>
    </row>
    <row r="95" spans="1:9" x14ac:dyDescent="0.25">
      <c r="A95" s="2"/>
      <c r="B95" s="2"/>
      <c r="C95" s="2"/>
      <c r="D95" s="2"/>
      <c r="E95" s="2"/>
      <c r="F95" s="2"/>
      <c r="G95" s="8"/>
      <c r="H95" s="9">
        <f>IF(B95="","",E95*G95)</f>
      </c>
      <c r="I95" s="1">
        <f>IF(B95="","",IF(E95&lt;=F95,"nachbestellen","ok"))</f>
      </c>
    </row>
    <row r="96" spans="1:9" x14ac:dyDescent="0.25">
      <c r="A96" s="2"/>
      <c r="B96" s="2"/>
      <c r="C96" s="2"/>
      <c r="D96" s="2"/>
      <c r="E96" s="2"/>
      <c r="F96" s="2"/>
      <c r="G96" s="8"/>
      <c r="H96" s="9">
        <f>IF(B96="","",E96*G96)</f>
      </c>
      <c r="I96" s="1">
        <f>IF(B96="","",IF(E96&lt;=F96,"nachbestellen","ok"))</f>
      </c>
    </row>
    <row r="97" spans="1:9" x14ac:dyDescent="0.25">
      <c r="A97" s="2"/>
      <c r="B97" s="2"/>
      <c r="C97" s="2"/>
      <c r="D97" s="2"/>
      <c r="E97" s="2"/>
      <c r="F97" s="2"/>
      <c r="G97" s="8"/>
      <c r="H97" s="9">
        <f>IF(B97="","",E97*G97)</f>
      </c>
      <c r="I97" s="1">
        <f>IF(B97="","",IF(E97&lt;=F97,"nachbestellen","ok"))</f>
      </c>
    </row>
    <row r="98" spans="1:9" x14ac:dyDescent="0.25">
      <c r="A98" s="2"/>
      <c r="B98" s="2"/>
      <c r="C98" s="2"/>
      <c r="D98" s="2"/>
      <c r="E98" s="2"/>
      <c r="F98" s="2"/>
      <c r="G98" s="8"/>
      <c r="H98" s="9">
        <f>IF(B98="","",E98*G98)</f>
      </c>
      <c r="I98" s="1">
        <f>IF(B98="","",IF(E98&lt;=F98,"nachbestellen","ok"))</f>
      </c>
    </row>
    <row r="99" spans="1:9" x14ac:dyDescent="0.25">
      <c r="A99" s="2"/>
      <c r="B99" s="2"/>
      <c r="C99" s="2"/>
      <c r="D99" s="2"/>
      <c r="E99" s="2"/>
      <c r="F99" s="2"/>
      <c r="G99" s="8"/>
      <c r="H99" s="9">
        <f>IF(B99="","",E99*G99)</f>
      </c>
      <c r="I99" s="1">
        <f>IF(B99="","",IF(E99&lt;=F99,"nachbestellen","ok"))</f>
      </c>
    </row>
    <row r="100" spans="1:9" x14ac:dyDescent="0.25">
      <c r="A100" s="2"/>
      <c r="B100" s="2"/>
      <c r="C100" s="2"/>
      <c r="D100" s="2"/>
      <c r="E100" s="2"/>
      <c r="F100" s="2"/>
      <c r="G100" s="8"/>
      <c r="H100" s="9">
        <f>IF(B100="","",E100*G100)</f>
      </c>
      <c r="I100" s="1">
        <f>IF(B100="","",IF(E100&lt;=F100,"nachbestellen","ok"))</f>
      </c>
    </row>
    <row r="101" spans="1:9" x14ac:dyDescent="0.25">
      <c r="A101" s="2"/>
      <c r="B101" s="2"/>
      <c r="C101" s="2"/>
      <c r="D101" s="2"/>
      <c r="E101" s="2"/>
      <c r="F101" s="2"/>
      <c r="G101" s="8"/>
      <c r="H101" s="9">
        <f>IF(B101="","",E101*G101)</f>
      </c>
      <c r="I101" s="1">
        <f>IF(B101="","",IF(E101&lt;=F101,"nachbestellen","ok"))</f>
      </c>
    </row>
    <row r="102" spans="1:9" x14ac:dyDescent="0.25">
      <c r="A102" s="2"/>
      <c r="B102" s="2"/>
      <c r="C102" s="2"/>
      <c r="D102" s="2"/>
      <c r="E102" s="2"/>
      <c r="F102" s="2"/>
      <c r="G102" s="8"/>
      <c r="H102" s="9">
        <f>IF(B102="","",E102*G102)</f>
      </c>
      <c r="I102" s="1">
        <f>IF(B102="","",IF(E102&lt;=F102,"nachbestellen","ok"))</f>
      </c>
    </row>
    <row r="103" spans="1:9" x14ac:dyDescent="0.25">
      <c r="A103" s="2"/>
      <c r="B103" s="2"/>
      <c r="C103" s="2"/>
      <c r="D103" s="2"/>
      <c r="E103" s="2"/>
      <c r="F103" s="2"/>
      <c r="G103" s="8"/>
      <c r="H103" s="9">
        <f>IF(B103="","",E103*G103)</f>
      </c>
      <c r="I103" s="1">
        <f>IF(B103="","",IF(E103&lt;=F103,"nachbestellen","ok"))</f>
      </c>
    </row>
    <row r="104" spans="1:9" x14ac:dyDescent="0.25">
      <c r="A104" s="2"/>
      <c r="B104" s="2"/>
      <c r="C104" s="2"/>
      <c r="D104" s="2"/>
      <c r="E104" s="2"/>
      <c r="F104" s="2"/>
      <c r="G104" s="8"/>
      <c r="H104" s="9">
        <f>IF(B104="","",E104*G104)</f>
      </c>
      <c r="I104" s="1">
        <f>IF(B104="","",IF(E104&lt;=F104,"nachbestellen","ok"))</f>
      </c>
    </row>
    <row r="105" spans="1:9" x14ac:dyDescent="0.25">
      <c r="A105" s="2"/>
      <c r="B105" s="2"/>
      <c r="C105" s="2"/>
      <c r="D105" s="2"/>
      <c r="E105" s="2"/>
      <c r="F105" s="2"/>
      <c r="G105" s="8"/>
      <c r="H105" s="9">
        <f>IF(B105="","",E105*G105)</f>
      </c>
      <c r="I105" s="1">
        <f>IF(B105="","",IF(E105&lt;=F105,"nachbestellen","ok"))</f>
      </c>
    </row>
  </sheetData>
  <mergeCells count="1">
    <mergeCell ref="A1:I1"/>
  </mergeCells>
  <dataValidations count="1">
    <dataValidation type="list" allowBlank="1" sqref="C6:C105">
      <formula1>"Ersatzteile,Reifen &amp; Schläuche,Pflegemittel,Werkzeug,Zubehör,Büro,Sonstiges"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2"/>
  <sheetFormatPr defaultRowHeight="15" outlineLevelRow="0" outlineLevelCol="0" x14ac:dyDescent="55"/>
  <cols>
    <col min="1" max="1" width="97" customWidth="1"/>
  </cols>
  <sheetData>
    <row r="1" spans="1:1" x14ac:dyDescent="0.25">
      <c r="A1" s="1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1" spans="1:1" x14ac:dyDescent="0.25">
      <c r="A11" s="1" t="s">
        <v>63</v>
      </c>
    </row>
    <row r="12" spans="1:1" x14ac:dyDescent="0.25">
      <c r="A12" t="s">
        <v>64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90" customWidth="1"/>
  </cols>
  <sheetData>
    <row r="1" spans="1:1" x14ac:dyDescent="0.25">
      <c r="A1" s="10" t="s">
        <v>65</v>
      </c>
    </row>
    <row r="2" spans="1:1" x14ac:dyDescent="0.25">
      <c r="A2" s="11" t="s">
        <v>66</v>
      </c>
    </row>
    <row r="3" spans="1:1" x14ac:dyDescent="0.25">
      <c r="A3" s="11" t="s">
        <v>67</v>
      </c>
    </row>
    <row r="4" spans="1:1" x14ac:dyDescent="0.25">
      <c r="A4" s="11" t="s">
        <v>68</v>
      </c>
    </row>
    <row r="5" spans="1:1" x14ac:dyDescent="0.25">
      <c r="A5" s="11" t="s">
        <v>66</v>
      </c>
    </row>
    <row r="6" spans="1:1" x14ac:dyDescent="0.25">
      <c r="A6" s="11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Inventar</vt:lpstr>
      <vt:lpstr>Anleitung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Formelfalke</dc:creator>
  <dc:title>Inventarliste in Excel: Vorlage für Lagerbestand und Nachbestellung</dc:title>
  <dc:subject/>
  <dc:description/>
  <cp:keywords/>
  <cp:category/>
  <cp:lastModifiedBy>Unknown</cp:lastModifiedBy>
  <dcterms:created xsi:type="dcterms:W3CDTF">2026-11-04T07:44:27Z</dcterms:created>
  <dcterms:modified xsi:type="dcterms:W3CDTF">2026-11-04T07:44:27Z</dcterms:modified>
</cp:coreProperties>
</file>