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Woche" state="visible" r:id="rId4"/>
    <sheet sheetId="2" name="Überstundenkonto" state="visible" r:id="rId5"/>
    <sheet sheetId="3" name="Info" state="visible" r:id="rId6"/>
  </sheets>
  <calcPr calcId="171027"/>
</workbook>
</file>

<file path=xl/sharedStrings.xml><?xml version="1.0" encoding="utf-8"?>
<sst xmlns="http://schemas.openxmlformats.org/spreadsheetml/2006/main" count="47" uniqueCount="43">
  <si>
    <t>Arbeitszeiterfassung (Wochenblatt)</t>
  </si>
  <si>
    <t>Mitarbeiter/in</t>
  </si>
  <si>
    <t>Soll pro Woche (Std.)</t>
  </si>
  <si>
    <t>Personalnr.</t>
  </si>
  <si>
    <t>Saldo Vorwoche (Std.)</t>
  </si>
  <si>
    <t>Woche ab (Mo)</t>
  </si>
  <si>
    <t>KW</t>
  </si>
  <si>
    <t>Datum</t>
  </si>
  <si>
    <t>Tag</t>
  </si>
  <si>
    <t>Beginn</t>
  </si>
  <si>
    <t>Ende</t>
  </si>
  <si>
    <t>Pause (Min.)</t>
  </si>
  <si>
    <t>Arbeitszeit (Std.)</t>
  </si>
  <si>
    <t>Ruhezeit (Std.)</t>
  </si>
  <si>
    <t>Prüfung ArbZG</t>
  </si>
  <si>
    <t>Bemerkung</t>
  </si>
  <si>
    <t>Ist diese Woche</t>
  </si>
  <si>
    <t>Soll diese Woche</t>
  </si>
  <si>
    <t>Differenz (+ Überstunden / − Minusstunden)</t>
  </si>
  <si>
    <t>Neuer Saldo Überstundenkonto</t>
  </si>
  <si>
    <t>Datum, Unterschrift Mitarbeiter/in</t>
  </si>
  <si>
    <t>Geprüft: Datum, Unterschrift Arbeitgeber</t>
  </si>
  <si>
    <t>Ruhezeit = Stunden zwischen dem Ende am Vortag und dem Beginn heute. Prüfung: mehr als 6 Std. Arbeit → 30 Min. Pause, mehr als 9 Std. → 45 Min., höchstens 10 Std. am Tag, 11 Std. Ruhezeit (§§ 3 bis 5 ArbZG).</t>
  </si>
  <si>
    <t>Für jede Woche das Blatt kopieren (Rechtsklick auf „Woche“ › Verschieben oder kopieren) und den neuen Saldo als Saldo Vorwoche übernehmen.</t>
  </si>
  <si>
    <t>Überstundenkonto</t>
  </si>
  <si>
    <t>Startsaldo (Std.)</t>
  </si>
  <si>
    <t>Übertrag aus dem Vorjahr, Minusstunden mit Minus</t>
  </si>
  <si>
    <t>Woche ab</t>
  </si>
  <si>
    <t>Soll</t>
  </si>
  <si>
    <t>Ist</t>
  </si>
  <si>
    <t>Differenz</t>
  </si>
  <si>
    <t>Ausgleich (Freizeit/Auszahlung)</t>
  </si>
  <si>
    <t>Saldo</t>
  </si>
  <si>
    <t>Summe Ist</t>
  </si>
  <si>
    <t>Summe Ausgleich</t>
  </si>
  <si>
    <t>Saldo aktuell</t>
  </si>
  <si>
    <t>Ist aus dem Wochenblatt übertragen (Feld „Ist diese Woche“). Urlaubs- und Krankheitstage als Ist mit der Sollzeit des Tages zählen. Feiertage: Soll der Woche anpassen.</t>
  </si>
  <si>
    <t>Arbeitszeiterfassung in Excel: Vorlage mit Überstundenkonto</t>
  </si>
  <si>
    <t/>
  </si>
  <si>
    <t>Kostenlose Vorlage von Formelfalke: interaktive Excel-Übungen auf Deutsch.</t>
  </si>
  <si>
    <t>Anleitung und Erklärung der Formeln: https://formelfalke.de/vorlagen/arbeitszeiterfassung/</t>
  </si>
  <si>
    <t>Kein Rechtsrat. Seit dem Beschluss des Bundesarbeitsgerichts vom 13.09.2022 (1 ABR 22/21) sind Arbeitgeber zur Erfassung der Arbeitszeit verpflichtet. Eine gesetzliche Neuregelung im Arbeitszeitgesetz ist geplant (diskutiert werden u. a. elektronische Erfassung und eine wöchentliche statt täglicher Höchstarbeitszeit), prüf den aktuellen Stand. Die Prüfspalte bildet die Regeln mit Stand November 2026 ab. Die Prüfspalte ersetzt keine Beratung durch Fachanwalt, Steuerberater, Verband oder Betriebsrat.</t>
  </si>
  <si>
    <t>Microsoft Excel ist eine Marke der Microsoft Corporation. Formelfalke ist unabhängig.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</si>
</sst>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hh:mm"/>
  </numFmts>
  <fonts count="4" x14ac:knownFonts="1">
    <font>
      <color theme="1"/>
      <family val="2"/>
      <scheme val="minor"/>
      <sz val="11"/>
      <name val="Calibri"/>
    </font>
    <font>
      <b/>
    </font>
    <font>
      <color rgb="FF666666"/>
    </font>
    <font>
      <b/>
      <sz val="14"/>
    </font>
  </fonts>
  <fills count="4">
    <fill>
      <patternFill patternType="none"/>
    </fill>
    <fill>
      <patternFill patternType="gray125"/>
    </fill>
    <fill>
      <patternFill patternType="solid">
        <fgColor rgb="FFFFF7D6"/>
      </patternFill>
    </fill>
    <fill>
      <patternFill patternType="solid">
        <fgColor rgb="FFDCEBFA"/>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0" fillId="2" borderId="0" xfId="0" applyFill="1"/>
    <xf numFmtId="2" fontId="0" fillId="2" borderId="0" xfId="0" applyNumberFormat="1" applyFill="1"/>
    <xf numFmtId="164" fontId="0" fillId="2" borderId="0" xfId="0" applyNumberFormat="1" applyFill="1"/>
    <xf numFmtId="0" fontId="1" fillId="0" borderId="0" xfId="0" applyFont="1" applyAlignment="1">
      <alignment horizontal="right" vertical="center"/>
    </xf>
    <xf numFmtId="1" fontId="0" fillId="0" borderId="0" xfId="0" applyNumberFormat="1"/>
    <xf numFmtId="0" fontId="1" fillId="3" borderId="0" xfId="0" applyFont="1" applyFill="1"/>
    <xf numFmtId="0" fontId="1" fillId="3" borderId="0" xfId="0" applyFont="1" applyFill="1" applyAlignment="1">
      <alignment horizontal="center" vertical="center"/>
    </xf>
    <xf numFmtId="164" fontId="0" fillId="0" borderId="0" xfId="0" applyNumberFormat="1"/>
    <xf numFmtId="0" fontId="0" fillId="0" borderId="0" xfId="0" applyAlignment="1">
      <alignment horizontal="center" vertical="center"/>
    </xf>
    <xf numFmtId="165" fontId="0" fillId="2" borderId="0" xfId="0" applyNumberFormat="1" applyFill="1"/>
    <xf numFmtId="1" fontId="0" fillId="2" borderId="0" xfId="0" applyNumberFormat="1" applyFill="1"/>
    <xf numFmtId="2" fontId="0" fillId="0" borderId="0" xfId="0" applyNumberFormat="1"/>
    <xf numFmtId="2" fontId="1" fillId="0" borderId="0" xfId="0" applyNumberFormat="1" applyFont="1"/>
    <xf numFmtId="0" fontId="2" fillId="0" borderId="0" xfId="0" applyFont="1"/>
    <xf numFmtId="1" fontId="0" fillId="0" borderId="0" xfId="0" applyNumberFormat="1" applyAlignment="1">
      <alignment horizontal="center" vertical="center"/>
    </xf>
    <xf numFmtId="0" fontId="3"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workbookViewId="0">
      <pane ySplit="6" topLeftCell="A7" activePane="bottomLeft" state="frozen"/>
      <selection pane="bottomLeft"/>
    </sheetView>
  </sheetViews>
  <sheetFormatPr defaultRowHeight="15" outlineLevelRow="0" outlineLevelCol="0" x14ac:dyDescent="55"/>
  <cols>
    <col min="1" max="1" width="13" customWidth="1"/>
    <col min="2" max="2" width="6" customWidth="1"/>
    <col min="5" max="5" width="11" customWidth="1"/>
    <col min="6" max="7" width="13" customWidth="1"/>
    <col min="8" max="8" width="21" customWidth="1"/>
    <col min="9" max="9" width="24" customWidth="1"/>
  </cols>
  <sheetData>
    <row r="1" spans="1:9" x14ac:dyDescent="0.25">
      <c r="A1" s="1" t="s">
        <v>0</v>
      </c>
      <c r="B1" s="1"/>
      <c r="C1" s="1"/>
      <c r="D1" s="1"/>
      <c r="E1" s="1"/>
      <c r="F1" s="1"/>
      <c r="G1" s="1"/>
      <c r="H1" s="1"/>
      <c r="I1" s="1"/>
    </row>
    <row r="2" spans="1:8" x14ac:dyDescent="0.25">
      <c r="A2" s="1" t="s">
        <v>1</v>
      </c>
      <c r="B2" s="2"/>
      <c r="F2" s="1" t="s">
        <v>2</v>
      </c>
      <c r="H2" s="3">
        <v>40</v>
      </c>
    </row>
    <row r="3" spans="1:8" x14ac:dyDescent="0.25">
      <c r="A3" s="1" t="s">
        <v>3</v>
      </c>
      <c r="B3" s="2"/>
      <c r="F3" s="1" t="s">
        <v>4</v>
      </c>
      <c r="H3" s="3">
        <v>0</v>
      </c>
    </row>
    <row r="4" spans="1:4" x14ac:dyDescent="0.25">
      <c r="A4" s="1" t="s">
        <v>5</v>
      </c>
      <c r="B4" s="4">
        <v>46391</v>
      </c>
      <c r="C4" s="5" t="s">
        <v>6</v>
      </c>
      <c r="D4" s="6">
        <f>WEEKNUM(B4,21)</f>
      </c>
    </row>
    <row r="6" spans="1:9" x14ac:dyDescent="0.25">
      <c r="A6" s="7" t="s">
        <v>7</v>
      </c>
      <c r="B6" s="8" t="s">
        <v>8</v>
      </c>
      <c r="C6" s="7" t="s">
        <v>9</v>
      </c>
      <c r="D6" s="7" t="s">
        <v>10</v>
      </c>
      <c r="E6" s="7" t="s">
        <v>11</v>
      </c>
      <c r="F6" s="7" t="s">
        <v>12</v>
      </c>
      <c r="G6" s="7" t="s">
        <v>13</v>
      </c>
      <c r="H6" s="7" t="s">
        <v>14</v>
      </c>
      <c r="I6" s="7" t="s">
        <v>15</v>
      </c>
    </row>
    <row r="7" spans="1:9" x14ac:dyDescent="0.25">
      <c r="A7" s="9">
        <f>B4</f>
      </c>
      <c r="B7" s="10">
        <f>TEXT(A7,"TTT")</f>
      </c>
      <c r="C7" s="11"/>
      <c r="D7" s="11"/>
      <c r="E7" s="12"/>
      <c r="F7" s="13">
        <f>IF(OR(C7="",D7=""),"",ROUND(MOD(D7-C7,1)*24-E7/60,2))</f>
      </c>
      <c r="G7" s="13"/>
      <c r="H7">
        <f>IF(F7="","",IF(F7&gt;10,"über 10 Std.",IF(AND(F7&gt;9,E7&lt;45),"Pause zu kurz",IF(AND(F7&gt;6,E7&lt;30),"Pause zu kurz",IF(AND(G7&lt;&gt;"",G7&lt;11),"Ruhezeit unter 11 Std.","ok")))))</f>
      </c>
      <c r="I7" s="2"/>
    </row>
    <row r="8" spans="1:9" x14ac:dyDescent="0.25">
      <c r="A8" s="9">
        <f>A7+1</f>
      </c>
      <c r="B8" s="10">
        <f>TEXT(A8,"TTT")</f>
      </c>
      <c r="C8" s="11"/>
      <c r="D8" s="11"/>
      <c r="E8" s="12"/>
      <c r="F8" s="13">
        <f>IF(OR(C8="",D8=""),"",ROUND(MOD(D8-C8,1)*24-E8/60,2))</f>
      </c>
      <c r="G8" s="13">
        <f>IF(OR(C8="",D7=""),"",ROUND(MOD(C8-D7,1)*24,2))</f>
      </c>
      <c r="H8">
        <f>IF(F8="","",IF(F8&gt;10,"über 10 Std.",IF(AND(F8&gt;9,E8&lt;45),"Pause zu kurz",IF(AND(F8&gt;6,E8&lt;30),"Pause zu kurz",IF(AND(G8&lt;&gt;"",G8&lt;11),"Ruhezeit unter 11 Std.","ok")))))</f>
      </c>
      <c r="I8" s="2"/>
    </row>
    <row r="9" spans="1:9" x14ac:dyDescent="0.25">
      <c r="A9" s="9">
        <f>A8+1</f>
      </c>
      <c r="B9" s="10">
        <f>TEXT(A9,"TTT")</f>
      </c>
      <c r="C9" s="11"/>
      <c r="D9" s="11"/>
      <c r="E9" s="12"/>
      <c r="F9" s="13">
        <f>IF(OR(C9="",D9=""),"",ROUND(MOD(D9-C9,1)*24-E9/60,2))</f>
      </c>
      <c r="G9" s="13">
        <f>IF(OR(C9="",D8=""),"",ROUND(MOD(C9-D8,1)*24,2))</f>
      </c>
      <c r="H9">
        <f>IF(F9="","",IF(F9&gt;10,"über 10 Std.",IF(AND(F9&gt;9,E9&lt;45),"Pause zu kurz",IF(AND(F9&gt;6,E9&lt;30),"Pause zu kurz",IF(AND(G9&lt;&gt;"",G9&lt;11),"Ruhezeit unter 11 Std.","ok")))))</f>
      </c>
      <c r="I9" s="2"/>
    </row>
    <row r="10" spans="1:9" x14ac:dyDescent="0.25">
      <c r="A10" s="9">
        <f>A9+1</f>
      </c>
      <c r="B10" s="10">
        <f>TEXT(A10,"TTT")</f>
      </c>
      <c r="C10" s="11"/>
      <c r="D10" s="11"/>
      <c r="E10" s="12"/>
      <c r="F10" s="13">
        <f>IF(OR(C10="",D10=""),"",ROUND(MOD(D10-C10,1)*24-E10/60,2))</f>
      </c>
      <c r="G10" s="13">
        <f>IF(OR(C10="",D9=""),"",ROUND(MOD(C10-D9,1)*24,2))</f>
      </c>
      <c r="H10">
        <f>IF(F10="","",IF(F10&gt;10,"über 10 Std.",IF(AND(F10&gt;9,E10&lt;45),"Pause zu kurz",IF(AND(F10&gt;6,E10&lt;30),"Pause zu kurz",IF(AND(G10&lt;&gt;"",G10&lt;11),"Ruhezeit unter 11 Std.","ok")))))</f>
      </c>
      <c r="I10" s="2"/>
    </row>
    <row r="11" spans="1:9" x14ac:dyDescent="0.25">
      <c r="A11" s="9">
        <f>A10+1</f>
      </c>
      <c r="B11" s="10">
        <f>TEXT(A11,"TTT")</f>
      </c>
      <c r="C11" s="11"/>
      <c r="D11" s="11"/>
      <c r="E11" s="12"/>
      <c r="F11" s="13">
        <f>IF(OR(C11="",D11=""),"",ROUND(MOD(D11-C11,1)*24-E11/60,2))</f>
      </c>
      <c r="G11" s="13">
        <f>IF(OR(C11="",D10=""),"",ROUND(MOD(C11-D10,1)*24,2))</f>
      </c>
      <c r="H11">
        <f>IF(F11="","",IF(F11&gt;10,"über 10 Std.",IF(AND(F11&gt;9,E11&lt;45),"Pause zu kurz",IF(AND(F11&gt;6,E11&lt;30),"Pause zu kurz",IF(AND(G11&lt;&gt;"",G11&lt;11),"Ruhezeit unter 11 Std.","ok")))))</f>
      </c>
      <c r="I11" s="2"/>
    </row>
    <row r="12" spans="1:9" x14ac:dyDescent="0.25">
      <c r="A12" s="9">
        <f>A11+1</f>
      </c>
      <c r="B12" s="10">
        <f>TEXT(A12,"TTT")</f>
      </c>
      <c r="C12" s="11"/>
      <c r="D12" s="11"/>
      <c r="E12" s="12"/>
      <c r="F12" s="13">
        <f>IF(OR(C12="",D12=""),"",ROUND(MOD(D12-C12,1)*24-E12/60,2))</f>
      </c>
      <c r="G12" s="13">
        <f>IF(OR(C12="",D11=""),"",ROUND(MOD(C12-D11,1)*24,2))</f>
      </c>
      <c r="H12">
        <f>IF(F12="","",IF(F12&gt;10,"über 10 Std.",IF(AND(F12&gt;9,E12&lt;45),"Pause zu kurz",IF(AND(F12&gt;6,E12&lt;30),"Pause zu kurz",IF(AND(G12&lt;&gt;"",G12&lt;11),"Ruhezeit unter 11 Std.","ok")))))</f>
      </c>
      <c r="I12" s="2"/>
    </row>
    <row r="13" spans="1:9" x14ac:dyDescent="0.25">
      <c r="A13" s="9">
        <f>A12+1</f>
      </c>
      <c r="B13" s="10">
        <f>TEXT(A13,"TTT")</f>
      </c>
      <c r="C13" s="11"/>
      <c r="D13" s="11"/>
      <c r="E13" s="12"/>
      <c r="F13" s="13">
        <f>IF(OR(C13="",D13=""),"",ROUND(MOD(D13-C13,1)*24-E13/60,2))</f>
      </c>
      <c r="G13" s="13">
        <f>IF(OR(C13="",D12=""),"",ROUND(MOD(C13-D12,1)*24,2))</f>
      </c>
      <c r="H13">
        <f>IF(F13="","",IF(F13&gt;10,"über 10 Std.",IF(AND(F13&gt;9,E13&lt;45),"Pause zu kurz",IF(AND(F13&gt;6,E13&lt;30),"Pause zu kurz",IF(AND(G13&lt;&gt;"",G13&lt;11),"Ruhezeit unter 11 Std.","ok")))))</f>
      </c>
      <c r="I13" s="2"/>
    </row>
    <row r="15" spans="1:6" x14ac:dyDescent="0.25">
      <c r="A15" s="1" t="s">
        <v>16</v>
      </c>
      <c r="F15" s="14">
        <f>SUM(F7:F13)</f>
      </c>
    </row>
    <row r="16" spans="1:6" x14ac:dyDescent="0.25">
      <c r="A16" t="s">
        <v>17</v>
      </c>
      <c r="F16" s="13">
        <f>H2</f>
      </c>
    </row>
    <row r="17" spans="1:6" x14ac:dyDescent="0.25">
      <c r="A17" t="s">
        <v>18</v>
      </c>
      <c r="F17" s="13">
        <f>F15-F16</f>
      </c>
    </row>
    <row r="18" spans="1:6" x14ac:dyDescent="0.25">
      <c r="A18" s="1" t="s">
        <v>19</v>
      </c>
      <c r="F18" s="14">
        <f>H3+F17</f>
      </c>
    </row>
    <row r="20" spans="1:6" x14ac:dyDescent="0.25">
      <c r="A20" t="s">
        <v>20</v>
      </c>
      <c r="F20" t="s">
        <v>21</v>
      </c>
    </row>
    <row r="22" spans="1:1" x14ac:dyDescent="0.25">
      <c r="A22" s="15" t="s">
        <v>22</v>
      </c>
    </row>
    <row r="23" spans="1:1" x14ac:dyDescent="0.25">
      <c r="A23" s="15" t="s">
        <v>23</v>
      </c>
    </row>
  </sheetData>
  <mergeCells count="1">
    <mergeCell ref="A1:I1"/>
  </mergeCell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3"/>
  <sheetViews>
    <sheetView workbookViewId="0">
      <pane ySplit="5" topLeftCell="A6" activePane="bottomLeft" state="frozen"/>
      <selection pane="bottomLeft"/>
    </sheetView>
  </sheetViews>
  <sheetFormatPr defaultRowHeight="15" outlineLevelRow="0" outlineLevelCol="0" x14ac:dyDescent="55"/>
  <cols>
    <col min="1" max="1" width="13" customWidth="1"/>
    <col min="2" max="2" width="7" customWidth="1"/>
    <col min="3" max="4" width="11" customWidth="1"/>
    <col min="5" max="5" width="13" customWidth="1"/>
    <col min="6" max="6" width="15" customWidth="1"/>
    <col min="7" max="7" width="13" customWidth="1"/>
    <col min="8" max="8" width="29" customWidth="1"/>
  </cols>
  <sheetData>
    <row r="1" spans="1:8" x14ac:dyDescent="0.25">
      <c r="A1" s="1" t="s">
        <v>24</v>
      </c>
      <c r="B1" s="1"/>
      <c r="C1" s="1"/>
      <c r="D1" s="1"/>
      <c r="E1" s="1"/>
      <c r="F1" s="1"/>
      <c r="G1" s="1"/>
      <c r="H1" s="1"/>
    </row>
    <row r="2" spans="1:4" x14ac:dyDescent="0.25">
      <c r="A2" s="1" t="s">
        <v>25</v>
      </c>
      <c r="C2" s="3">
        <v>0</v>
      </c>
      <c r="D2" s="15" t="s">
        <v>26</v>
      </c>
    </row>
    <row r="3" spans="1:3" x14ac:dyDescent="0.25">
      <c r="A3" s="1" t="s">
        <v>2</v>
      </c>
      <c r="C3" s="3">
        <v>40</v>
      </c>
    </row>
    <row r="5" spans="1:8" x14ac:dyDescent="0.25">
      <c r="A5" s="7" t="s">
        <v>27</v>
      </c>
      <c r="B5" s="8" t="s">
        <v>6</v>
      </c>
      <c r="C5" s="7" t="s">
        <v>28</v>
      </c>
      <c r="D5" s="7" t="s">
        <v>29</v>
      </c>
      <c r="E5" s="7" t="s">
        <v>30</v>
      </c>
      <c r="F5" s="7" t="s">
        <v>31</v>
      </c>
      <c r="G5" s="7" t="s">
        <v>32</v>
      </c>
      <c r="H5" s="7" t="s">
        <v>15</v>
      </c>
    </row>
    <row r="6" spans="1:8" x14ac:dyDescent="0.25">
      <c r="A6" s="4">
        <v>46391</v>
      </c>
      <c r="B6" s="16">
        <f>WEEKNUM(A6,21)</f>
      </c>
      <c r="C6" s="13">
        <f>$C$3</f>
      </c>
      <c r="D6" s="3"/>
      <c r="E6" s="13">
        <f>IF(D6="","",D6-C6)</f>
      </c>
      <c r="F6" s="3"/>
      <c r="G6" s="14">
        <f>IF(D6="","",$C$2+SUM($E$6:E6)-SUM($F$6:F6))</f>
      </c>
      <c r="H6" s="2"/>
    </row>
    <row r="7" spans="1:8" x14ac:dyDescent="0.25">
      <c r="A7" s="9">
        <f>A6+7</f>
      </c>
      <c r="B7" s="16">
        <f>WEEKNUM(A7,21)</f>
      </c>
      <c r="C7" s="13">
        <f>$C$3</f>
      </c>
      <c r="D7" s="3"/>
      <c r="E7" s="13">
        <f>IF(D7="","",D7-C7)</f>
      </c>
      <c r="F7" s="3"/>
      <c r="G7" s="14">
        <f>IF(D7="","",$C$2+SUM($E$6:E7)-SUM($F$6:F7))</f>
      </c>
      <c r="H7" s="2"/>
    </row>
    <row r="8" spans="1:8" x14ac:dyDescent="0.25">
      <c r="A8" s="9">
        <f>A7+7</f>
      </c>
      <c r="B8" s="16">
        <f>WEEKNUM(A8,21)</f>
      </c>
      <c r="C8" s="13">
        <f>$C$3</f>
      </c>
      <c r="D8" s="3"/>
      <c r="E8" s="13">
        <f>IF(D8="","",D8-C8)</f>
      </c>
      <c r="F8" s="3"/>
      <c r="G8" s="14">
        <f>IF(D8="","",$C$2+SUM($E$6:E8)-SUM($F$6:F8))</f>
      </c>
      <c r="H8" s="2"/>
    </row>
    <row r="9" spans="1:8" x14ac:dyDescent="0.25">
      <c r="A9" s="9">
        <f>A8+7</f>
      </c>
      <c r="B9" s="16">
        <f>WEEKNUM(A9,21)</f>
      </c>
      <c r="C9" s="13">
        <f>$C$3</f>
      </c>
      <c r="D9" s="3"/>
      <c r="E9" s="13">
        <f>IF(D9="","",D9-C9)</f>
      </c>
      <c r="F9" s="3"/>
      <c r="G9" s="14">
        <f>IF(D9="","",$C$2+SUM($E$6:E9)-SUM($F$6:F9))</f>
      </c>
      <c r="H9" s="2"/>
    </row>
    <row r="10" spans="1:8" x14ac:dyDescent="0.25">
      <c r="A10" s="9">
        <f>A9+7</f>
      </c>
      <c r="B10" s="16">
        <f>WEEKNUM(A10,21)</f>
      </c>
      <c r="C10" s="13">
        <f>$C$3</f>
      </c>
      <c r="D10" s="3"/>
      <c r="E10" s="13">
        <f>IF(D10="","",D10-C10)</f>
      </c>
      <c r="F10" s="3"/>
      <c r="G10" s="14">
        <f>IF(D10="","",$C$2+SUM($E$6:E10)-SUM($F$6:F10))</f>
      </c>
      <c r="H10" s="2"/>
    </row>
    <row r="11" spans="1:8" x14ac:dyDescent="0.25">
      <c r="A11" s="9">
        <f>A10+7</f>
      </c>
      <c r="B11" s="16">
        <f>WEEKNUM(A11,21)</f>
      </c>
      <c r="C11" s="13">
        <f>$C$3</f>
      </c>
      <c r="D11" s="3"/>
      <c r="E11" s="13">
        <f>IF(D11="","",D11-C11)</f>
      </c>
      <c r="F11" s="3"/>
      <c r="G11" s="14">
        <f>IF(D11="","",$C$2+SUM($E$6:E11)-SUM($F$6:F11))</f>
      </c>
      <c r="H11" s="2"/>
    </row>
    <row r="12" spans="1:8" x14ac:dyDescent="0.25">
      <c r="A12" s="9">
        <f>A11+7</f>
      </c>
      <c r="B12" s="16">
        <f>WEEKNUM(A12,21)</f>
      </c>
      <c r="C12" s="13">
        <f>$C$3</f>
      </c>
      <c r="D12" s="3"/>
      <c r="E12" s="13">
        <f>IF(D12="","",D12-C12)</f>
      </c>
      <c r="F12" s="3"/>
      <c r="G12" s="14">
        <f>IF(D12="","",$C$2+SUM($E$6:E12)-SUM($F$6:F12))</f>
      </c>
      <c r="H12" s="2"/>
    </row>
    <row r="13" spans="1:8" x14ac:dyDescent="0.25">
      <c r="A13" s="9">
        <f>A12+7</f>
      </c>
      <c r="B13" s="16">
        <f>WEEKNUM(A13,21)</f>
      </c>
      <c r="C13" s="13">
        <f>$C$3</f>
      </c>
      <c r="D13" s="3"/>
      <c r="E13" s="13">
        <f>IF(D13="","",D13-C13)</f>
      </c>
      <c r="F13" s="3"/>
      <c r="G13" s="14">
        <f>IF(D13="","",$C$2+SUM($E$6:E13)-SUM($F$6:F13))</f>
      </c>
      <c r="H13" s="2"/>
    </row>
    <row r="14" spans="1:8" x14ac:dyDescent="0.25">
      <c r="A14" s="9">
        <f>A13+7</f>
      </c>
      <c r="B14" s="16">
        <f>WEEKNUM(A14,21)</f>
      </c>
      <c r="C14" s="13">
        <f>$C$3</f>
      </c>
      <c r="D14" s="3"/>
      <c r="E14" s="13">
        <f>IF(D14="","",D14-C14)</f>
      </c>
      <c r="F14" s="3"/>
      <c r="G14" s="14">
        <f>IF(D14="","",$C$2+SUM($E$6:E14)-SUM($F$6:F14))</f>
      </c>
      <c r="H14" s="2"/>
    </row>
    <row r="15" spans="1:8" x14ac:dyDescent="0.25">
      <c r="A15" s="9">
        <f>A14+7</f>
      </c>
      <c r="B15" s="16">
        <f>WEEKNUM(A15,21)</f>
      </c>
      <c r="C15" s="13">
        <f>$C$3</f>
      </c>
      <c r="D15" s="3"/>
      <c r="E15" s="13">
        <f>IF(D15="","",D15-C15)</f>
      </c>
      <c r="F15" s="3"/>
      <c r="G15" s="14">
        <f>IF(D15="","",$C$2+SUM($E$6:E15)-SUM($F$6:F15))</f>
      </c>
      <c r="H15" s="2"/>
    </row>
    <row r="16" spans="1:8" x14ac:dyDescent="0.25">
      <c r="A16" s="9">
        <f>A15+7</f>
      </c>
      <c r="B16" s="16">
        <f>WEEKNUM(A16,21)</f>
      </c>
      <c r="C16" s="13">
        <f>$C$3</f>
      </c>
      <c r="D16" s="3"/>
      <c r="E16" s="13">
        <f>IF(D16="","",D16-C16)</f>
      </c>
      <c r="F16" s="3"/>
      <c r="G16" s="14">
        <f>IF(D16="","",$C$2+SUM($E$6:E16)-SUM($F$6:F16))</f>
      </c>
      <c r="H16" s="2"/>
    </row>
    <row r="17" spans="1:8" x14ac:dyDescent="0.25">
      <c r="A17" s="9">
        <f>A16+7</f>
      </c>
      <c r="B17" s="16">
        <f>WEEKNUM(A17,21)</f>
      </c>
      <c r="C17" s="13">
        <f>$C$3</f>
      </c>
      <c r="D17" s="3"/>
      <c r="E17" s="13">
        <f>IF(D17="","",D17-C17)</f>
      </c>
      <c r="F17" s="3"/>
      <c r="G17" s="14">
        <f>IF(D17="","",$C$2+SUM($E$6:E17)-SUM($F$6:F17))</f>
      </c>
      <c r="H17" s="2"/>
    </row>
    <row r="18" spans="1:8" x14ac:dyDescent="0.25">
      <c r="A18" s="9">
        <f>A17+7</f>
      </c>
      <c r="B18" s="16">
        <f>WEEKNUM(A18,21)</f>
      </c>
      <c r="C18" s="13">
        <f>$C$3</f>
      </c>
      <c r="D18" s="3"/>
      <c r="E18" s="13">
        <f>IF(D18="","",D18-C18)</f>
      </c>
      <c r="F18" s="3"/>
      <c r="G18" s="14">
        <f>IF(D18="","",$C$2+SUM($E$6:E18)-SUM($F$6:F18))</f>
      </c>
      <c r="H18" s="2"/>
    </row>
    <row r="19" spans="1:8" x14ac:dyDescent="0.25">
      <c r="A19" s="9">
        <f>A18+7</f>
      </c>
      <c r="B19" s="16">
        <f>WEEKNUM(A19,21)</f>
      </c>
      <c r="C19" s="13">
        <f>$C$3</f>
      </c>
      <c r="D19" s="3"/>
      <c r="E19" s="13">
        <f>IF(D19="","",D19-C19)</f>
      </c>
      <c r="F19" s="3"/>
      <c r="G19" s="14">
        <f>IF(D19="","",$C$2+SUM($E$6:E19)-SUM($F$6:F19))</f>
      </c>
      <c r="H19" s="2"/>
    </row>
    <row r="20" spans="1:8" x14ac:dyDescent="0.25">
      <c r="A20" s="9">
        <f>A19+7</f>
      </c>
      <c r="B20" s="16">
        <f>WEEKNUM(A20,21)</f>
      </c>
      <c r="C20" s="13">
        <f>$C$3</f>
      </c>
      <c r="D20" s="3"/>
      <c r="E20" s="13">
        <f>IF(D20="","",D20-C20)</f>
      </c>
      <c r="F20" s="3"/>
      <c r="G20" s="14">
        <f>IF(D20="","",$C$2+SUM($E$6:E20)-SUM($F$6:F20))</f>
      </c>
      <c r="H20" s="2"/>
    </row>
    <row r="21" spans="1:8" x14ac:dyDescent="0.25">
      <c r="A21" s="9">
        <f>A20+7</f>
      </c>
      <c r="B21" s="16">
        <f>WEEKNUM(A21,21)</f>
      </c>
      <c r="C21" s="13">
        <f>$C$3</f>
      </c>
      <c r="D21" s="3"/>
      <c r="E21" s="13">
        <f>IF(D21="","",D21-C21)</f>
      </c>
      <c r="F21" s="3"/>
      <c r="G21" s="14">
        <f>IF(D21="","",$C$2+SUM($E$6:E21)-SUM($F$6:F21))</f>
      </c>
      <c r="H21" s="2"/>
    </row>
    <row r="22" spans="1:8" x14ac:dyDescent="0.25">
      <c r="A22" s="9">
        <f>A21+7</f>
      </c>
      <c r="B22" s="16">
        <f>WEEKNUM(A22,21)</f>
      </c>
      <c r="C22" s="13">
        <f>$C$3</f>
      </c>
      <c r="D22" s="3"/>
      <c r="E22" s="13">
        <f>IF(D22="","",D22-C22)</f>
      </c>
      <c r="F22" s="3"/>
      <c r="G22" s="14">
        <f>IF(D22="","",$C$2+SUM($E$6:E22)-SUM($F$6:F22))</f>
      </c>
      <c r="H22" s="2"/>
    </row>
    <row r="23" spans="1:8" x14ac:dyDescent="0.25">
      <c r="A23" s="9">
        <f>A22+7</f>
      </c>
      <c r="B23" s="16">
        <f>WEEKNUM(A23,21)</f>
      </c>
      <c r="C23" s="13">
        <f>$C$3</f>
      </c>
      <c r="D23" s="3"/>
      <c r="E23" s="13">
        <f>IF(D23="","",D23-C23)</f>
      </c>
      <c r="F23" s="3"/>
      <c r="G23" s="14">
        <f>IF(D23="","",$C$2+SUM($E$6:E23)-SUM($F$6:F23))</f>
      </c>
      <c r="H23" s="2"/>
    </row>
    <row r="24" spans="1:8" x14ac:dyDescent="0.25">
      <c r="A24" s="9">
        <f>A23+7</f>
      </c>
      <c r="B24" s="16">
        <f>WEEKNUM(A24,21)</f>
      </c>
      <c r="C24" s="13">
        <f>$C$3</f>
      </c>
      <c r="D24" s="3"/>
      <c r="E24" s="13">
        <f>IF(D24="","",D24-C24)</f>
      </c>
      <c r="F24" s="3"/>
      <c r="G24" s="14">
        <f>IF(D24="","",$C$2+SUM($E$6:E24)-SUM($F$6:F24))</f>
      </c>
      <c r="H24" s="2"/>
    </row>
    <row r="25" spans="1:8" x14ac:dyDescent="0.25">
      <c r="A25" s="9">
        <f>A24+7</f>
      </c>
      <c r="B25" s="16">
        <f>WEEKNUM(A25,21)</f>
      </c>
      <c r="C25" s="13">
        <f>$C$3</f>
      </c>
      <c r="D25" s="3"/>
      <c r="E25" s="13">
        <f>IF(D25="","",D25-C25)</f>
      </c>
      <c r="F25" s="3"/>
      <c r="G25" s="14">
        <f>IF(D25="","",$C$2+SUM($E$6:E25)-SUM($F$6:F25))</f>
      </c>
      <c r="H25" s="2"/>
    </row>
    <row r="26" spans="1:8" x14ac:dyDescent="0.25">
      <c r="A26" s="9">
        <f>A25+7</f>
      </c>
      <c r="B26" s="16">
        <f>WEEKNUM(A26,21)</f>
      </c>
      <c r="C26" s="13">
        <f>$C$3</f>
      </c>
      <c r="D26" s="3"/>
      <c r="E26" s="13">
        <f>IF(D26="","",D26-C26)</f>
      </c>
      <c r="F26" s="3"/>
      <c r="G26" s="14">
        <f>IF(D26="","",$C$2+SUM($E$6:E26)-SUM($F$6:F26))</f>
      </c>
      <c r="H26" s="2"/>
    </row>
    <row r="27" spans="1:8" x14ac:dyDescent="0.25">
      <c r="A27" s="9">
        <f>A26+7</f>
      </c>
      <c r="B27" s="16">
        <f>WEEKNUM(A27,21)</f>
      </c>
      <c r="C27" s="13">
        <f>$C$3</f>
      </c>
      <c r="D27" s="3"/>
      <c r="E27" s="13">
        <f>IF(D27="","",D27-C27)</f>
      </c>
      <c r="F27" s="3"/>
      <c r="G27" s="14">
        <f>IF(D27="","",$C$2+SUM($E$6:E27)-SUM($F$6:F27))</f>
      </c>
      <c r="H27" s="2"/>
    </row>
    <row r="28" spans="1:8" x14ac:dyDescent="0.25">
      <c r="A28" s="9">
        <f>A27+7</f>
      </c>
      <c r="B28" s="16">
        <f>WEEKNUM(A28,21)</f>
      </c>
      <c r="C28" s="13">
        <f>$C$3</f>
      </c>
      <c r="D28" s="3"/>
      <c r="E28" s="13">
        <f>IF(D28="","",D28-C28)</f>
      </c>
      <c r="F28" s="3"/>
      <c r="G28" s="14">
        <f>IF(D28="","",$C$2+SUM($E$6:E28)-SUM($F$6:F28))</f>
      </c>
      <c r="H28" s="2"/>
    </row>
    <row r="29" spans="1:8" x14ac:dyDescent="0.25">
      <c r="A29" s="9">
        <f>A28+7</f>
      </c>
      <c r="B29" s="16">
        <f>WEEKNUM(A29,21)</f>
      </c>
      <c r="C29" s="13">
        <f>$C$3</f>
      </c>
      <c r="D29" s="3"/>
      <c r="E29" s="13">
        <f>IF(D29="","",D29-C29)</f>
      </c>
      <c r="F29" s="3"/>
      <c r="G29" s="14">
        <f>IF(D29="","",$C$2+SUM($E$6:E29)-SUM($F$6:F29))</f>
      </c>
      <c r="H29" s="2"/>
    </row>
    <row r="30" spans="1:8" x14ac:dyDescent="0.25">
      <c r="A30" s="9">
        <f>A29+7</f>
      </c>
      <c r="B30" s="16">
        <f>WEEKNUM(A30,21)</f>
      </c>
      <c r="C30" s="13">
        <f>$C$3</f>
      </c>
      <c r="D30" s="3"/>
      <c r="E30" s="13">
        <f>IF(D30="","",D30-C30)</f>
      </c>
      <c r="F30" s="3"/>
      <c r="G30" s="14">
        <f>IF(D30="","",$C$2+SUM($E$6:E30)-SUM($F$6:F30))</f>
      </c>
      <c r="H30" s="2"/>
    </row>
    <row r="31" spans="1:8" x14ac:dyDescent="0.25">
      <c r="A31" s="9">
        <f>A30+7</f>
      </c>
      <c r="B31" s="16">
        <f>WEEKNUM(A31,21)</f>
      </c>
      <c r="C31" s="13">
        <f>$C$3</f>
      </c>
      <c r="D31" s="3"/>
      <c r="E31" s="13">
        <f>IF(D31="","",D31-C31)</f>
      </c>
      <c r="F31" s="3"/>
      <c r="G31" s="14">
        <f>IF(D31="","",$C$2+SUM($E$6:E31)-SUM($F$6:F31))</f>
      </c>
      <c r="H31" s="2"/>
    </row>
    <row r="32" spans="1:8" x14ac:dyDescent="0.25">
      <c r="A32" s="9">
        <f>A31+7</f>
      </c>
      <c r="B32" s="16">
        <f>WEEKNUM(A32,21)</f>
      </c>
      <c r="C32" s="13">
        <f>$C$3</f>
      </c>
      <c r="D32" s="3"/>
      <c r="E32" s="13">
        <f>IF(D32="","",D32-C32)</f>
      </c>
      <c r="F32" s="3"/>
      <c r="G32" s="14">
        <f>IF(D32="","",$C$2+SUM($E$6:E32)-SUM($F$6:F32))</f>
      </c>
      <c r="H32" s="2"/>
    </row>
    <row r="33" spans="1:8" x14ac:dyDescent="0.25">
      <c r="A33" s="9">
        <f>A32+7</f>
      </c>
      <c r="B33" s="16">
        <f>WEEKNUM(A33,21)</f>
      </c>
      <c r="C33" s="13">
        <f>$C$3</f>
      </c>
      <c r="D33" s="3"/>
      <c r="E33" s="13">
        <f>IF(D33="","",D33-C33)</f>
      </c>
      <c r="F33" s="3"/>
      <c r="G33" s="14">
        <f>IF(D33="","",$C$2+SUM($E$6:E33)-SUM($F$6:F33))</f>
      </c>
      <c r="H33" s="2"/>
    </row>
    <row r="34" spans="1:8" x14ac:dyDescent="0.25">
      <c r="A34" s="9">
        <f>A33+7</f>
      </c>
      <c r="B34" s="16">
        <f>WEEKNUM(A34,21)</f>
      </c>
      <c r="C34" s="13">
        <f>$C$3</f>
      </c>
      <c r="D34" s="3"/>
      <c r="E34" s="13">
        <f>IF(D34="","",D34-C34)</f>
      </c>
      <c r="F34" s="3"/>
      <c r="G34" s="14">
        <f>IF(D34="","",$C$2+SUM($E$6:E34)-SUM($F$6:F34))</f>
      </c>
      <c r="H34" s="2"/>
    </row>
    <row r="35" spans="1:8" x14ac:dyDescent="0.25">
      <c r="A35" s="9">
        <f>A34+7</f>
      </c>
      <c r="B35" s="16">
        <f>WEEKNUM(A35,21)</f>
      </c>
      <c r="C35" s="13">
        <f>$C$3</f>
      </c>
      <c r="D35" s="3"/>
      <c r="E35" s="13">
        <f>IF(D35="","",D35-C35)</f>
      </c>
      <c r="F35" s="3"/>
      <c r="G35" s="14">
        <f>IF(D35="","",$C$2+SUM($E$6:E35)-SUM($F$6:F35))</f>
      </c>
      <c r="H35" s="2"/>
    </row>
    <row r="36" spans="1:8" x14ac:dyDescent="0.25">
      <c r="A36" s="9">
        <f>A35+7</f>
      </c>
      <c r="B36" s="16">
        <f>WEEKNUM(A36,21)</f>
      </c>
      <c r="C36" s="13">
        <f>$C$3</f>
      </c>
      <c r="D36" s="3"/>
      <c r="E36" s="13">
        <f>IF(D36="","",D36-C36)</f>
      </c>
      <c r="F36" s="3"/>
      <c r="G36" s="14">
        <f>IF(D36="","",$C$2+SUM($E$6:E36)-SUM($F$6:F36))</f>
      </c>
      <c r="H36" s="2"/>
    </row>
    <row r="37" spans="1:8" x14ac:dyDescent="0.25">
      <c r="A37" s="9">
        <f>A36+7</f>
      </c>
      <c r="B37" s="16">
        <f>WEEKNUM(A37,21)</f>
      </c>
      <c r="C37" s="13">
        <f>$C$3</f>
      </c>
      <c r="D37" s="3"/>
      <c r="E37" s="13">
        <f>IF(D37="","",D37-C37)</f>
      </c>
      <c r="F37" s="3"/>
      <c r="G37" s="14">
        <f>IF(D37="","",$C$2+SUM($E$6:E37)-SUM($F$6:F37))</f>
      </c>
      <c r="H37" s="2"/>
    </row>
    <row r="38" spans="1:8" x14ac:dyDescent="0.25">
      <c r="A38" s="9">
        <f>A37+7</f>
      </c>
      <c r="B38" s="16">
        <f>WEEKNUM(A38,21)</f>
      </c>
      <c r="C38" s="13">
        <f>$C$3</f>
      </c>
      <c r="D38" s="3"/>
      <c r="E38" s="13">
        <f>IF(D38="","",D38-C38)</f>
      </c>
      <c r="F38" s="3"/>
      <c r="G38" s="14">
        <f>IF(D38="","",$C$2+SUM($E$6:E38)-SUM($F$6:F38))</f>
      </c>
      <c r="H38" s="2"/>
    </row>
    <row r="39" spans="1:8" x14ac:dyDescent="0.25">
      <c r="A39" s="9">
        <f>A38+7</f>
      </c>
      <c r="B39" s="16">
        <f>WEEKNUM(A39,21)</f>
      </c>
      <c r="C39" s="13">
        <f>$C$3</f>
      </c>
      <c r="D39" s="3"/>
      <c r="E39" s="13">
        <f>IF(D39="","",D39-C39)</f>
      </c>
      <c r="F39" s="3"/>
      <c r="G39" s="14">
        <f>IF(D39="","",$C$2+SUM($E$6:E39)-SUM($F$6:F39))</f>
      </c>
      <c r="H39" s="2"/>
    </row>
    <row r="40" spans="1:8" x14ac:dyDescent="0.25">
      <c r="A40" s="9">
        <f>A39+7</f>
      </c>
      <c r="B40" s="16">
        <f>WEEKNUM(A40,21)</f>
      </c>
      <c r="C40" s="13">
        <f>$C$3</f>
      </c>
      <c r="D40" s="3"/>
      <c r="E40" s="13">
        <f>IF(D40="","",D40-C40)</f>
      </c>
      <c r="F40" s="3"/>
      <c r="G40" s="14">
        <f>IF(D40="","",$C$2+SUM($E$6:E40)-SUM($F$6:F40))</f>
      </c>
      <c r="H40" s="2"/>
    </row>
    <row r="41" spans="1:8" x14ac:dyDescent="0.25">
      <c r="A41" s="9">
        <f>A40+7</f>
      </c>
      <c r="B41" s="16">
        <f>WEEKNUM(A41,21)</f>
      </c>
      <c r="C41" s="13">
        <f>$C$3</f>
      </c>
      <c r="D41" s="3"/>
      <c r="E41" s="13">
        <f>IF(D41="","",D41-C41)</f>
      </c>
      <c r="F41" s="3"/>
      <c r="G41" s="14">
        <f>IF(D41="","",$C$2+SUM($E$6:E41)-SUM($F$6:F41))</f>
      </c>
      <c r="H41" s="2"/>
    </row>
    <row r="42" spans="1:8" x14ac:dyDescent="0.25">
      <c r="A42" s="9">
        <f>A41+7</f>
      </c>
      <c r="B42" s="16">
        <f>WEEKNUM(A42,21)</f>
      </c>
      <c r="C42" s="13">
        <f>$C$3</f>
      </c>
      <c r="D42" s="3"/>
      <c r="E42" s="13">
        <f>IF(D42="","",D42-C42)</f>
      </c>
      <c r="F42" s="3"/>
      <c r="G42" s="14">
        <f>IF(D42="","",$C$2+SUM($E$6:E42)-SUM($F$6:F42))</f>
      </c>
      <c r="H42" s="2"/>
    </row>
    <row r="43" spans="1:8" x14ac:dyDescent="0.25">
      <c r="A43" s="9">
        <f>A42+7</f>
      </c>
      <c r="B43" s="16">
        <f>WEEKNUM(A43,21)</f>
      </c>
      <c r="C43" s="13">
        <f>$C$3</f>
      </c>
      <c r="D43" s="3"/>
      <c r="E43" s="13">
        <f>IF(D43="","",D43-C43)</f>
      </c>
      <c r="F43" s="3"/>
      <c r="G43" s="14">
        <f>IF(D43="","",$C$2+SUM($E$6:E43)-SUM($F$6:F43))</f>
      </c>
      <c r="H43" s="2"/>
    </row>
    <row r="44" spans="1:8" x14ac:dyDescent="0.25">
      <c r="A44" s="9">
        <f>A43+7</f>
      </c>
      <c r="B44" s="16">
        <f>WEEKNUM(A44,21)</f>
      </c>
      <c r="C44" s="13">
        <f>$C$3</f>
      </c>
      <c r="D44" s="3"/>
      <c r="E44" s="13">
        <f>IF(D44="","",D44-C44)</f>
      </c>
      <c r="F44" s="3"/>
      <c r="G44" s="14">
        <f>IF(D44="","",$C$2+SUM($E$6:E44)-SUM($F$6:F44))</f>
      </c>
      <c r="H44" s="2"/>
    </row>
    <row r="45" spans="1:8" x14ac:dyDescent="0.25">
      <c r="A45" s="9">
        <f>A44+7</f>
      </c>
      <c r="B45" s="16">
        <f>WEEKNUM(A45,21)</f>
      </c>
      <c r="C45" s="13">
        <f>$C$3</f>
      </c>
      <c r="D45" s="3"/>
      <c r="E45" s="13">
        <f>IF(D45="","",D45-C45)</f>
      </c>
      <c r="F45" s="3"/>
      <c r="G45" s="14">
        <f>IF(D45="","",$C$2+SUM($E$6:E45)-SUM($F$6:F45))</f>
      </c>
      <c r="H45" s="2"/>
    </row>
    <row r="46" spans="1:8" x14ac:dyDescent="0.25">
      <c r="A46" s="9">
        <f>A45+7</f>
      </c>
      <c r="B46" s="16">
        <f>WEEKNUM(A46,21)</f>
      </c>
      <c r="C46" s="13">
        <f>$C$3</f>
      </c>
      <c r="D46" s="3"/>
      <c r="E46" s="13">
        <f>IF(D46="","",D46-C46)</f>
      </c>
      <c r="F46" s="3"/>
      <c r="G46" s="14">
        <f>IF(D46="","",$C$2+SUM($E$6:E46)-SUM($F$6:F46))</f>
      </c>
      <c r="H46" s="2"/>
    </row>
    <row r="47" spans="1:8" x14ac:dyDescent="0.25">
      <c r="A47" s="9">
        <f>A46+7</f>
      </c>
      <c r="B47" s="16">
        <f>WEEKNUM(A47,21)</f>
      </c>
      <c r="C47" s="13">
        <f>$C$3</f>
      </c>
      <c r="D47" s="3"/>
      <c r="E47" s="13">
        <f>IF(D47="","",D47-C47)</f>
      </c>
      <c r="F47" s="3"/>
      <c r="G47" s="14">
        <f>IF(D47="","",$C$2+SUM($E$6:E47)-SUM($F$6:F47))</f>
      </c>
      <c r="H47" s="2"/>
    </row>
    <row r="48" spans="1:8" x14ac:dyDescent="0.25">
      <c r="A48" s="9">
        <f>A47+7</f>
      </c>
      <c r="B48" s="16">
        <f>WEEKNUM(A48,21)</f>
      </c>
      <c r="C48" s="13">
        <f>$C$3</f>
      </c>
      <c r="D48" s="3"/>
      <c r="E48" s="13">
        <f>IF(D48="","",D48-C48)</f>
      </c>
      <c r="F48" s="3"/>
      <c r="G48" s="14">
        <f>IF(D48="","",$C$2+SUM($E$6:E48)-SUM($F$6:F48))</f>
      </c>
      <c r="H48" s="2"/>
    </row>
    <row r="49" spans="1:8" x14ac:dyDescent="0.25">
      <c r="A49" s="9">
        <f>A48+7</f>
      </c>
      <c r="B49" s="16">
        <f>WEEKNUM(A49,21)</f>
      </c>
      <c r="C49" s="13">
        <f>$C$3</f>
      </c>
      <c r="D49" s="3"/>
      <c r="E49" s="13">
        <f>IF(D49="","",D49-C49)</f>
      </c>
      <c r="F49" s="3"/>
      <c r="G49" s="14">
        <f>IF(D49="","",$C$2+SUM($E$6:E49)-SUM($F$6:F49))</f>
      </c>
      <c r="H49" s="2"/>
    </row>
    <row r="50" spans="1:8" x14ac:dyDescent="0.25">
      <c r="A50" s="9">
        <f>A49+7</f>
      </c>
      <c r="B50" s="16">
        <f>WEEKNUM(A50,21)</f>
      </c>
      <c r="C50" s="13">
        <f>$C$3</f>
      </c>
      <c r="D50" s="3"/>
      <c r="E50" s="13">
        <f>IF(D50="","",D50-C50)</f>
      </c>
      <c r="F50" s="3"/>
      <c r="G50" s="14">
        <f>IF(D50="","",$C$2+SUM($E$6:E50)-SUM($F$6:F50))</f>
      </c>
      <c r="H50" s="2"/>
    </row>
    <row r="51" spans="1:8" x14ac:dyDescent="0.25">
      <c r="A51" s="9">
        <f>A50+7</f>
      </c>
      <c r="B51" s="16">
        <f>WEEKNUM(A51,21)</f>
      </c>
      <c r="C51" s="13">
        <f>$C$3</f>
      </c>
      <c r="D51" s="3"/>
      <c r="E51" s="13">
        <f>IF(D51="","",D51-C51)</f>
      </c>
      <c r="F51" s="3"/>
      <c r="G51" s="14">
        <f>IF(D51="","",$C$2+SUM($E$6:E51)-SUM($F$6:F51))</f>
      </c>
      <c r="H51" s="2"/>
    </row>
    <row r="52" spans="1:8" x14ac:dyDescent="0.25">
      <c r="A52" s="9">
        <f>A51+7</f>
      </c>
      <c r="B52" s="16">
        <f>WEEKNUM(A52,21)</f>
      </c>
      <c r="C52" s="13">
        <f>$C$3</f>
      </c>
      <c r="D52" s="3"/>
      <c r="E52" s="13">
        <f>IF(D52="","",D52-C52)</f>
      </c>
      <c r="F52" s="3"/>
      <c r="G52" s="14">
        <f>IF(D52="","",$C$2+SUM($E$6:E52)-SUM($F$6:F52))</f>
      </c>
      <c r="H52" s="2"/>
    </row>
    <row r="53" spans="1:8" x14ac:dyDescent="0.25">
      <c r="A53" s="9">
        <f>A52+7</f>
      </c>
      <c r="B53" s="16">
        <f>WEEKNUM(A53,21)</f>
      </c>
      <c r="C53" s="13">
        <f>$C$3</f>
      </c>
      <c r="D53" s="3"/>
      <c r="E53" s="13">
        <f>IF(D53="","",D53-C53)</f>
      </c>
      <c r="F53" s="3"/>
      <c r="G53" s="14">
        <f>IF(D53="","",$C$2+SUM($E$6:E53)-SUM($F$6:F53))</f>
      </c>
      <c r="H53" s="2"/>
    </row>
    <row r="54" spans="1:8" x14ac:dyDescent="0.25">
      <c r="A54" s="9">
        <f>A53+7</f>
      </c>
      <c r="B54" s="16">
        <f>WEEKNUM(A54,21)</f>
      </c>
      <c r="C54" s="13">
        <f>$C$3</f>
      </c>
      <c r="D54" s="3"/>
      <c r="E54" s="13">
        <f>IF(D54="","",D54-C54)</f>
      </c>
      <c r="F54" s="3"/>
      <c r="G54" s="14">
        <f>IF(D54="","",$C$2+SUM($E$6:E54)-SUM($F$6:F54))</f>
      </c>
      <c r="H54" s="2"/>
    </row>
    <row r="55" spans="1:8" x14ac:dyDescent="0.25">
      <c r="A55" s="9">
        <f>A54+7</f>
      </c>
      <c r="B55" s="16">
        <f>WEEKNUM(A55,21)</f>
      </c>
      <c r="C55" s="13">
        <f>$C$3</f>
      </c>
      <c r="D55" s="3"/>
      <c r="E55" s="13">
        <f>IF(D55="","",D55-C55)</f>
      </c>
      <c r="F55" s="3"/>
      <c r="G55" s="14">
        <f>IF(D55="","",$C$2+SUM($E$6:E55)-SUM($F$6:F55))</f>
      </c>
      <c r="H55" s="2"/>
    </row>
    <row r="56" spans="1:8" x14ac:dyDescent="0.25">
      <c r="A56" s="9">
        <f>A55+7</f>
      </c>
      <c r="B56" s="16">
        <f>WEEKNUM(A56,21)</f>
      </c>
      <c r="C56" s="13">
        <f>$C$3</f>
      </c>
      <c r="D56" s="3"/>
      <c r="E56" s="13">
        <f>IF(D56="","",D56-C56)</f>
      </c>
      <c r="F56" s="3"/>
      <c r="G56" s="14">
        <f>IF(D56="","",$C$2+SUM($E$6:E56)-SUM($F$6:F56))</f>
      </c>
      <c r="H56" s="2"/>
    </row>
    <row r="57" spans="1:8" x14ac:dyDescent="0.25">
      <c r="A57" s="9">
        <f>A56+7</f>
      </c>
      <c r="B57" s="16">
        <f>WEEKNUM(A57,21)</f>
      </c>
      <c r="C57" s="13">
        <f>$C$3</f>
      </c>
      <c r="D57" s="3"/>
      <c r="E57" s="13">
        <f>IF(D57="","",D57-C57)</f>
      </c>
      <c r="F57" s="3"/>
      <c r="G57" s="14">
        <f>IF(D57="","",$C$2+SUM($E$6:E57)-SUM($F$6:F57))</f>
      </c>
      <c r="H57" s="2"/>
    </row>
    <row r="59" spans="1:4" x14ac:dyDescent="0.25">
      <c r="A59" s="1" t="s">
        <v>33</v>
      </c>
      <c r="D59" s="14">
        <f>SUM(D6:D57)</f>
      </c>
    </row>
    <row r="60" spans="1:6" x14ac:dyDescent="0.25">
      <c r="A60" s="1" t="s">
        <v>34</v>
      </c>
      <c r="F60" s="14">
        <f>SUM(F6:F57)</f>
      </c>
    </row>
    <row r="61" spans="1:7" x14ac:dyDescent="0.25">
      <c r="A61" s="1" t="s">
        <v>35</v>
      </c>
      <c r="G61" s="14">
        <f>C2+SUM(E6:E57)-F60</f>
      </c>
    </row>
    <row r="63" spans="1:1" x14ac:dyDescent="0.25">
      <c r="A63" s="15" t="s">
        <v>36</v>
      </c>
    </row>
  </sheetData>
  <mergeCells count="1">
    <mergeCell ref="A1:H1"/>
  </mergeCells>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90" customWidth="1"/>
  </cols>
  <sheetData>
    <row r="1" spans="1:1" x14ac:dyDescent="0.25">
      <c r="A1" s="17" t="s">
        <v>37</v>
      </c>
    </row>
    <row r="2" spans="1:1" x14ac:dyDescent="0.25">
      <c r="A2" s="18" t="s">
        <v>38</v>
      </c>
    </row>
    <row r="3" spans="1:1" x14ac:dyDescent="0.25">
      <c r="A3" s="18" t="s">
        <v>39</v>
      </c>
    </row>
    <row r="4" spans="1:1" x14ac:dyDescent="0.25">
      <c r="A4" s="18" t="s">
        <v>40</v>
      </c>
    </row>
    <row r="5" spans="1:1" x14ac:dyDescent="0.25">
      <c r="A5" s="18" t="s">
        <v>38</v>
      </c>
    </row>
    <row r="6" spans="1:1" x14ac:dyDescent="0.25">
      <c r="A6" s="18" t="s">
        <v>41</v>
      </c>
    </row>
    <row r="7" spans="1:1" x14ac:dyDescent="0.25">
      <c r="A7" s="18" t="s">
        <v>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Woche</vt:lpstr>
      <vt:lpstr>Überstundenkonto</vt:lpstr>
      <vt:lpstr>Info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Formelfalke</dc:creator>
  <dc:title>Arbeitszeiterfassung in Excel: Vorlage mit Überstundenkonto</dc:title>
  <dc:subject/>
  <dc:description/>
  <cp:keywords/>
  <cp:category/>
  <cp:lastModifiedBy>Unknown</cp:lastModifiedBy>
  <dcterms:created xsi:type="dcterms:W3CDTF">2026-11-04T07:44:27Z</dcterms:created>
  <dcterms:modified xsi:type="dcterms:W3CDTF">2026-11-04T07:44:27Z</dcterms:modified>
</cp:coreProperties>
</file>